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1&amp;1\aos\"/>
    </mc:Choice>
  </mc:AlternateContent>
  <xr:revisionPtr revIDLastSave="0" documentId="13_ncr:1_{7DCFC23A-8625-4A29-951B-7E4610D47593}" xr6:coauthVersionLast="45" xr6:coauthVersionMax="45" xr10:uidLastSave="{00000000-0000-0000-0000-000000000000}"/>
  <bookViews>
    <workbookView xWindow="-120" yWindow="-120" windowWidth="29040" windowHeight="15840" xr2:uid="{18FAFBD8-0227-47AE-B969-AB3EF8CE0880}"/>
  </bookViews>
  <sheets>
    <sheet name="Personnage" sheetId="1" r:id="rId1"/>
    <sheet name="Techniques" sheetId="2" r:id="rId2"/>
  </sheets>
  <definedNames>
    <definedName name="_xlnm._FilterDatabase" localSheetId="1" hidden="1">Techniques!$A$1:$I$1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" i="1" l="1"/>
  <c r="U10" i="1" l="1"/>
  <c r="T10" i="1"/>
  <c r="N16" i="1" l="1"/>
  <c r="F16" i="1"/>
  <c r="H16" i="1"/>
  <c r="J16" i="1"/>
  <c r="L16" i="1"/>
  <c r="R2" i="1"/>
  <c r="S2" i="1" s="1"/>
  <c r="P15" i="1"/>
  <c r="P13" i="1"/>
  <c r="Q10" i="1"/>
  <c r="P10" i="1"/>
  <c r="R10" i="1"/>
  <c r="B10" i="1"/>
  <c r="C10" i="1"/>
  <c r="D10" i="1"/>
  <c r="P6" i="1"/>
  <c r="P16" i="1" l="1"/>
  <c r="A6" i="1"/>
  <c r="H17" i="1"/>
  <c r="H18" i="1" s="1"/>
  <c r="J17" i="1"/>
  <c r="J18" i="1" s="1"/>
  <c r="L17" i="1"/>
  <c r="L18" i="1" s="1"/>
  <c r="N17" i="1"/>
  <c r="N18" i="1" s="1"/>
  <c r="A10" i="1"/>
  <c r="E10" i="1"/>
  <c r="F10" i="1"/>
  <c r="G10" i="1"/>
  <c r="H10" i="1"/>
  <c r="I10" i="1"/>
  <c r="J10" i="1"/>
  <c r="K10" i="1"/>
  <c r="L10" i="1"/>
  <c r="N10" i="1"/>
  <c r="O10" i="1"/>
  <c r="F6" i="1"/>
  <c r="H6" i="1"/>
  <c r="J6" i="1"/>
  <c r="L6" i="1"/>
  <c r="N6" i="1"/>
  <c r="R6" i="1"/>
  <c r="T2" i="1" s="1"/>
  <c r="F17" i="1" l="1"/>
  <c r="F18" i="1" s="1"/>
  <c r="P14" i="1"/>
  <c r="P18" i="1" l="1"/>
  <c r="P17" i="1"/>
  <c r="A21" i="1" l="1"/>
  <c r="J20" i="1" s="1"/>
</calcChain>
</file>

<file path=xl/sharedStrings.xml><?xml version="1.0" encoding="utf-8"?>
<sst xmlns="http://schemas.openxmlformats.org/spreadsheetml/2006/main" count="72" uniqueCount="70">
  <si>
    <t>Fûinjutsu</t>
  </si>
  <si>
    <t>Ninjutsu</t>
  </si>
  <si>
    <t>Genjutsu</t>
  </si>
  <si>
    <t>Sensorialité</t>
  </si>
  <si>
    <t>Taijutsu</t>
  </si>
  <si>
    <t>Maîtrise</t>
  </si>
  <si>
    <t>Marquage</t>
  </si>
  <si>
    <t>Stockage</t>
  </si>
  <si>
    <t>Altération</t>
  </si>
  <si>
    <t>Destruction</t>
  </si>
  <si>
    <t>Affinitaire</t>
  </si>
  <si>
    <t>Spéciale</t>
  </si>
  <si>
    <t>Détection</t>
  </si>
  <si>
    <t>Dissimulation</t>
  </si>
  <si>
    <t>Kenjutsu</t>
  </si>
  <si>
    <t>Mains nues</t>
  </si>
  <si>
    <t>Aucun Kuchiyose</t>
  </si>
  <si>
    <t>Points de Branche achetés</t>
  </si>
  <si>
    <t>Expérience (XP)</t>
  </si>
  <si>
    <t>RÉPARTITION DES BRANCHES</t>
  </si>
  <si>
    <t>Techniques de rang S</t>
  </si>
  <si>
    <t>Techniques de rang A</t>
  </si>
  <si>
    <t>Techniques de rang B</t>
  </si>
  <si>
    <t>Techniques de rang C</t>
  </si>
  <si>
    <t>Techniques de rang D</t>
  </si>
  <si>
    <t>RÉPARTITION DES TECHNIQUES</t>
  </si>
  <si>
    <t>Techniques créées</t>
  </si>
  <si>
    <t>Techniques gratuites</t>
  </si>
  <si>
    <t>Techniques combinées</t>
  </si>
  <si>
    <t>Techniques achetées</t>
  </si>
  <si>
    <t>XP dépensée en techniques</t>
  </si>
  <si>
    <t>Expérience dépensée</t>
  </si>
  <si>
    <t>EXPERIENCE RESTANTE</t>
  </si>
  <si>
    <r>
      <t xml:space="preserve">Ceci est un tableur pour aider à la création/planification de fiche techniques sur </t>
    </r>
    <r>
      <rPr>
        <b/>
        <i/>
        <sz val="10"/>
        <color theme="1"/>
        <rFont val="Calibri"/>
        <family val="2"/>
        <scheme val="minor"/>
      </rPr>
      <t>Ascent of Shinobi</t>
    </r>
    <r>
      <rPr>
        <sz val="10"/>
        <color theme="1"/>
        <rFont val="Calibri"/>
        <family val="2"/>
        <scheme val="minor"/>
      </rPr>
      <t xml:space="preserve">. Les cellules en couleur ou grisées ne doivent </t>
    </r>
    <r>
      <rPr>
        <b/>
        <sz val="10"/>
        <color theme="1"/>
        <rFont val="Calibri"/>
        <family val="2"/>
        <scheme val="minor"/>
      </rPr>
      <t>pas</t>
    </r>
    <r>
      <rPr>
        <sz val="10"/>
        <color theme="1"/>
        <rFont val="Calibri"/>
        <family val="2"/>
        <scheme val="minor"/>
      </rPr>
      <t xml:space="preserve"> être modifiées.</t>
    </r>
  </si>
  <si>
    <t>Rang C</t>
  </si>
  <si>
    <t>Bukijutsu</t>
  </si>
  <si>
    <t>Domaine Supérieur n°1</t>
  </si>
  <si>
    <t>Domaine Supérieur n°2</t>
  </si>
  <si>
    <t>Jûbukijutsu</t>
  </si>
  <si>
    <t>Jettojutsu</t>
  </si>
  <si>
    <t>Ikokujutsu</t>
  </si>
  <si>
    <t>Kuchiyose</t>
  </si>
  <si>
    <t>Kyûjutsu</t>
  </si>
  <si>
    <t>Bestiale</t>
  </si>
  <si>
    <t>Invocateur</t>
  </si>
  <si>
    <t>CS2</t>
  </si>
  <si>
    <t>Nombre PDD</t>
  </si>
  <si>
    <t>Nombre PDB</t>
  </si>
  <si>
    <t>Techniques apprentissages</t>
  </si>
  <si>
    <t xml:space="preserve">Nom du personnage </t>
  </si>
  <si>
    <t>Chakra</t>
  </si>
  <si>
    <t>Endurance</t>
  </si>
  <si>
    <t>PDD utilisés</t>
  </si>
  <si>
    <t>PDB utilisés</t>
  </si>
  <si>
    <t>Rang</t>
  </si>
  <si>
    <t>Nom</t>
  </si>
  <si>
    <t>Nature</t>
  </si>
  <si>
    <t>Domaine/Branche n°1</t>
  </si>
  <si>
    <t>Domaine/Branche n°2</t>
  </si>
  <si>
    <t>Description</t>
  </si>
  <si>
    <t>Utilisation</t>
  </si>
  <si>
    <t>Validation</t>
  </si>
  <si>
    <t>Type</t>
  </si>
  <si>
    <t>CS1</t>
  </si>
  <si>
    <t>Neutre</t>
  </si>
  <si>
    <t>Doton</t>
  </si>
  <si>
    <t>Fûton</t>
  </si>
  <si>
    <t>Katon</t>
  </si>
  <si>
    <t>Raiton</t>
  </si>
  <si>
    <t>Suiton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</si>
</sst>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Roboto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0" borderId="3" xfId="0" applyFont="1" applyBorder="1" applyAlignment="1">
      <alignment vertical="center" textRotation="135"/>
    </xf>
    <xf numFmtId="0" fontId="2" fillId="2" borderId="9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5" fillId="15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4" fontId="8" fillId="2" borderId="7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3" xfId="0" applyFont="1" applyBorder="1" applyAlignment="1">
      <alignment horizontal="center" vertical="center" textRotation="135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3F8AC-D049-4C2C-AAE5-888CD43CB490}">
  <dimension ref="A1:V21"/>
  <sheetViews>
    <sheetView tabSelected="1" workbookViewId="0">
      <selection activeCell="F9" sqref="F9"/>
    </sheetView>
  </sheetViews>
  <sheetFormatPr baseColWidth="10" defaultRowHeight="15"/>
  <cols>
    <col min="1" max="3" width="11.42578125" style="1"/>
    <col min="4" max="4" width="10.140625" style="1" customWidth="1"/>
    <col min="5" max="5" width="11.85546875" style="1" customWidth="1"/>
    <col min="6" max="6" width="11.42578125" style="1"/>
    <col min="7" max="7" width="14" style="1" customWidth="1"/>
    <col min="8" max="8" width="11.42578125" style="1"/>
    <col min="9" max="9" width="13.28515625" style="1" customWidth="1"/>
    <col min="10" max="10" width="11.42578125" style="1"/>
    <col min="11" max="11" width="13.28515625" style="1" customWidth="1"/>
    <col min="12" max="13" width="9.140625" style="1" customWidth="1"/>
    <col min="14" max="14" width="11.42578125" style="1"/>
    <col min="15" max="15" width="11.140625" style="1" customWidth="1"/>
    <col min="16" max="17" width="22.42578125" style="1" customWidth="1"/>
    <col min="18" max="18" width="14" style="1" customWidth="1"/>
    <col min="19" max="19" width="12.140625" style="1" customWidth="1"/>
    <col min="20" max="20" width="12.7109375" style="1" customWidth="1"/>
    <col min="21" max="16384" width="11.42578125" style="1"/>
  </cols>
  <sheetData>
    <row r="1" spans="1:22" ht="15" customHeight="1">
      <c r="A1" s="68">
        <v>44030</v>
      </c>
      <c r="B1" s="56" t="s">
        <v>49</v>
      </c>
      <c r="C1" s="57"/>
      <c r="D1" s="57"/>
      <c r="E1" s="57"/>
      <c r="F1" s="57"/>
      <c r="G1" s="58"/>
      <c r="H1" s="70" t="s">
        <v>34</v>
      </c>
      <c r="I1" s="71"/>
      <c r="J1" s="83" t="s">
        <v>16</v>
      </c>
      <c r="K1" s="84"/>
      <c r="L1" s="48" t="s">
        <v>18</v>
      </c>
      <c r="M1" s="80"/>
      <c r="N1" s="48" t="s">
        <v>17</v>
      </c>
      <c r="O1" s="49"/>
      <c r="P1" s="5" t="s">
        <v>36</v>
      </c>
      <c r="Q1" s="5" t="s">
        <v>37</v>
      </c>
      <c r="R1" s="9" t="s">
        <v>46</v>
      </c>
      <c r="S1" s="5" t="s">
        <v>47</v>
      </c>
      <c r="T1" s="5" t="s">
        <v>52</v>
      </c>
      <c r="U1" s="5" t="s">
        <v>53</v>
      </c>
    </row>
    <row r="2" spans="1:22" ht="15.75" customHeight="1" thickBot="1">
      <c r="A2" s="69"/>
      <c r="B2" s="59"/>
      <c r="C2" s="60"/>
      <c r="D2" s="60"/>
      <c r="E2" s="60"/>
      <c r="F2" s="60"/>
      <c r="G2" s="61"/>
      <c r="H2" s="72"/>
      <c r="I2" s="73"/>
      <c r="J2" s="85"/>
      <c r="K2" s="86"/>
      <c r="L2" s="81">
        <v>0</v>
      </c>
      <c r="M2" s="82"/>
      <c r="N2" s="40"/>
      <c r="O2" s="50"/>
      <c r="P2" s="3"/>
      <c r="Q2" s="3"/>
      <c r="R2" s="13">
        <f>(IF(H1="Rang S", 20, IF(H1="Rang A", 15, IF(H1="Rang B", 11,IF(H1="Rang C", 8,0)))))+IF(L2&gt;=1500,5,IF(L2&gt;=1200,4,IF(L2&gt;=900,3,IF(L2&gt;=600,2,IF(L2&gt;=300,1,0)))))</f>
        <v>8</v>
      </c>
      <c r="S2" s="4">
        <f>R2+IF(L2&gt;=1900,10,IF(L2&gt;=1600,9,IF(L2&gt;=950,8,IF(L2&gt;=800,7,IF(L2&gt;=650,6,IF(L2&gt;=550,5,IF(L2&gt;=450,4,IF(L2&gt;=350,3,IF(L2&gt;=150,2,IF(L2&gt;=50,1,0))))))))))+N2</f>
        <v>8</v>
      </c>
      <c r="T2" s="16">
        <f>SUM(A6:R6)</f>
        <v>0</v>
      </c>
      <c r="U2" s="16">
        <f>SUM(A10:U10)</f>
        <v>0</v>
      </c>
    </row>
    <row r="3" spans="1:22" ht="15.75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14"/>
      <c r="U3" s="14"/>
    </row>
    <row r="4" spans="1:22">
      <c r="A4" s="51" t="s">
        <v>35</v>
      </c>
      <c r="B4" s="64"/>
      <c r="C4" s="64"/>
      <c r="D4" s="64"/>
      <c r="E4" s="52"/>
      <c r="F4" s="51" t="s">
        <v>0</v>
      </c>
      <c r="G4" s="52"/>
      <c r="H4" s="51" t="s">
        <v>2</v>
      </c>
      <c r="I4" s="52"/>
      <c r="J4" s="51" t="s">
        <v>41</v>
      </c>
      <c r="K4" s="52"/>
      <c r="L4" s="51" t="s">
        <v>5</v>
      </c>
      <c r="M4" s="52"/>
      <c r="N4" s="51" t="s">
        <v>1</v>
      </c>
      <c r="O4" s="52"/>
      <c r="P4" s="51" t="s">
        <v>3</v>
      </c>
      <c r="Q4" s="52"/>
      <c r="R4" s="51" t="s">
        <v>4</v>
      </c>
      <c r="S4" s="52"/>
      <c r="T4" s="15"/>
    </row>
    <row r="5" spans="1:22">
      <c r="A5" s="53"/>
      <c r="B5" s="87"/>
      <c r="C5" s="87"/>
      <c r="D5" s="87"/>
      <c r="E5" s="54"/>
      <c r="F5" s="53"/>
      <c r="G5" s="54"/>
      <c r="H5" s="53"/>
      <c r="I5" s="54"/>
      <c r="J5" s="53"/>
      <c r="K5" s="54"/>
      <c r="L5" s="53"/>
      <c r="M5" s="54"/>
      <c r="N5" s="53"/>
      <c r="O5" s="54"/>
      <c r="P5" s="53"/>
      <c r="Q5" s="54"/>
      <c r="R5" s="53"/>
      <c r="S5" s="54"/>
      <c r="T5" s="15"/>
    </row>
    <row r="6" spans="1:22" ht="15.75" thickBot="1">
      <c r="A6" s="40">
        <f>IF(A5="Rang S", 5, IF(A5="Rang A", 4, IF(A5="Rang B", 3,IF(A5="Rang C", 2,IF(A5="Rang D",1,0)))))</f>
        <v>0</v>
      </c>
      <c r="B6" s="50"/>
      <c r="C6" s="50"/>
      <c r="D6" s="50"/>
      <c r="E6" s="41"/>
      <c r="F6" s="40">
        <f t="shared" ref="F6" si="0">IF(F5="Rang S", 5, IF(F5="Rang A", 4, IF(F5="Rang B", 3,IF(F5="Rang C", 2,IF(F5="Rang D",1,0)))))</f>
        <v>0</v>
      </c>
      <c r="G6" s="41"/>
      <c r="H6" s="40">
        <f t="shared" ref="H6" si="1">IF(H5="Rang S", 5, IF(H5="Rang A", 4, IF(H5="Rang B", 3,IF(H5="Rang C", 2,IF(H5="Rang D",1,0)))))</f>
        <v>0</v>
      </c>
      <c r="I6" s="41"/>
      <c r="J6" s="40">
        <f t="shared" ref="J6" si="2">IF(J5="Rang S", 5, IF(J5="Rang A", 4, IF(J5="Rang B", 3,IF(J5="Rang C", 2,IF(J5="Rang D",1,0)))))</f>
        <v>0</v>
      </c>
      <c r="K6" s="41"/>
      <c r="L6" s="40">
        <f t="shared" ref="L6" si="3">IF(L5="Rang S", 5, IF(L5="Rang A", 4, IF(L5="Rang B", 3,IF(L5="Rang C", 2,IF(L5="Rang D",1,0)))))</f>
        <v>0</v>
      </c>
      <c r="M6" s="41"/>
      <c r="N6" s="40">
        <f t="shared" ref="N6:P6" si="4">IF(N5="Rang S", 5, IF(N5="Rang A", 4, IF(N5="Rang B", 3,IF(N5="Rang C", 2,IF(N5="Rang D",1,0)))))</f>
        <v>0</v>
      </c>
      <c r="O6" s="41"/>
      <c r="P6" s="62">
        <f t="shared" si="4"/>
        <v>0</v>
      </c>
      <c r="Q6" s="63"/>
      <c r="R6" s="40">
        <f t="shared" ref="R6" si="5">IF(R5="Rang S", 5, IF(R5="Rang A", 4, IF(R5="Rang B", 3,IF(R5="Rang C", 2,IF(R5="Rang D",1,0)))))</f>
        <v>0</v>
      </c>
      <c r="S6" s="41"/>
      <c r="T6" s="11"/>
    </row>
    <row r="7" spans="1:22" ht="15.75" thickBot="1">
      <c r="A7" s="78" t="s">
        <v>19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"/>
      <c r="Q7" s="7"/>
      <c r="R7" s="7"/>
      <c r="S7" s="7"/>
    </row>
    <row r="8" spans="1:22" ht="15" customHeight="1">
      <c r="A8" s="6" t="s">
        <v>40</v>
      </c>
      <c r="B8" s="6" t="s">
        <v>39</v>
      </c>
      <c r="C8" s="6" t="s">
        <v>38</v>
      </c>
      <c r="D8" s="6" t="s">
        <v>14</v>
      </c>
      <c r="E8" s="6" t="s">
        <v>42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43</v>
      </c>
      <c r="K8" s="6" t="s">
        <v>44</v>
      </c>
      <c r="L8" s="51" t="s">
        <v>45</v>
      </c>
      <c r="M8" s="52"/>
      <c r="N8" s="6" t="s">
        <v>10</v>
      </c>
      <c r="O8" s="6" t="s">
        <v>11</v>
      </c>
      <c r="P8" s="6" t="s">
        <v>12</v>
      </c>
      <c r="Q8" s="6" t="s">
        <v>13</v>
      </c>
      <c r="R8" s="51" t="s">
        <v>15</v>
      </c>
      <c r="S8" s="52"/>
      <c r="T8" s="6" t="s">
        <v>50</v>
      </c>
      <c r="U8" s="6" t="s">
        <v>51</v>
      </c>
      <c r="V8" s="98"/>
    </row>
    <row r="9" spans="1:2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53"/>
      <c r="M9" s="54"/>
      <c r="N9" s="2"/>
      <c r="O9" s="2"/>
      <c r="P9" s="2"/>
      <c r="Q9" s="2"/>
      <c r="R9" s="53"/>
      <c r="S9" s="54"/>
      <c r="T9" s="2"/>
      <c r="U9" s="2"/>
      <c r="V9" s="98"/>
    </row>
    <row r="10" spans="1:22" ht="15.75" thickBot="1">
      <c r="A10" s="3">
        <f>IF(A9="Rang S", 5, IF(A9="Rang A", 4, IF(A9="Rang B", 3,IF(A9="Rang C", 2,IF(A9="Rang D",1,0)))))</f>
        <v>0</v>
      </c>
      <c r="B10" s="3">
        <f t="shared" ref="B10:D10" si="6">IF(B9="Rang S", 5, IF(B9="Rang A", 4, IF(B9="Rang B", 3,IF(B9="Rang C", 2,IF(B9="Rang D",1,0)))))</f>
        <v>0</v>
      </c>
      <c r="C10" s="3">
        <f t="shared" si="6"/>
        <v>0</v>
      </c>
      <c r="D10" s="3">
        <f t="shared" si="6"/>
        <v>0</v>
      </c>
      <c r="E10" s="3">
        <f t="shared" ref="E10:O10" si="7">IF(E9="Rang S", 5, IF(E9="Rang A", 4, IF(E9="Rang B", 3,IF(E9="Rang C", 2,IF(E9="Rang D",1,0)))))</f>
        <v>0</v>
      </c>
      <c r="F10" s="3">
        <f t="shared" si="7"/>
        <v>0</v>
      </c>
      <c r="G10" s="3">
        <f t="shared" si="7"/>
        <v>0</v>
      </c>
      <c r="H10" s="3">
        <f t="shared" si="7"/>
        <v>0</v>
      </c>
      <c r="I10" s="3">
        <f t="shared" si="7"/>
        <v>0</v>
      </c>
      <c r="J10" s="3">
        <f t="shared" si="7"/>
        <v>0</v>
      </c>
      <c r="K10" s="3">
        <f t="shared" si="7"/>
        <v>0</v>
      </c>
      <c r="L10" s="40">
        <f t="shared" si="7"/>
        <v>0</v>
      </c>
      <c r="M10" s="41"/>
      <c r="N10" s="3">
        <f t="shared" si="7"/>
        <v>0</v>
      </c>
      <c r="O10" s="3">
        <f t="shared" si="7"/>
        <v>0</v>
      </c>
      <c r="P10" s="3">
        <f t="shared" ref="P10:Q10" si="8">IF(P9="Rang S", 5, IF(P9="Rang A", 4, IF(P9="Rang B", 3,IF(P9="Rang C", 2,IF(P9="Rang D",1,0)))))</f>
        <v>0</v>
      </c>
      <c r="Q10" s="3">
        <f t="shared" si="8"/>
        <v>0</v>
      </c>
      <c r="R10" s="40">
        <f t="shared" ref="R10" si="9">IF(R9="Rang S", 5, IF(R9="Rang A", 4, IF(R9="Rang B", 3,IF(R9="Rang C", 2,IF(R9="Rang D",1,0)))))</f>
        <v>0</v>
      </c>
      <c r="S10" s="41"/>
      <c r="T10" s="3">
        <f t="shared" ref="T10:U10" si="10">IF(T9="Rang S", 5, IF(T9="Rang A", 4, IF(T9="Rang B", 3,IF(T9="Rang C", 2,IF(T9="Rang D",1,0)))))</f>
        <v>0</v>
      </c>
      <c r="U10" s="3">
        <f t="shared" si="10"/>
        <v>0</v>
      </c>
      <c r="V10" s="11"/>
    </row>
    <row r="11" spans="1:22" ht="15.75" thickBot="1">
      <c r="A11" s="55" t="s">
        <v>25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10"/>
      <c r="Q11" s="10"/>
      <c r="R11" s="8"/>
      <c r="S11" s="8"/>
    </row>
    <row r="12" spans="1:22" ht="15.75" thickBot="1">
      <c r="A12" s="65"/>
      <c r="B12" s="65"/>
      <c r="C12" s="65"/>
      <c r="D12" s="65"/>
      <c r="E12" s="65"/>
      <c r="F12" s="76" t="s">
        <v>20</v>
      </c>
      <c r="G12" s="77"/>
      <c r="H12" s="76" t="s">
        <v>21</v>
      </c>
      <c r="I12" s="77"/>
      <c r="J12" s="76" t="s">
        <v>22</v>
      </c>
      <c r="K12" s="77"/>
      <c r="L12" s="79" t="s">
        <v>23</v>
      </c>
      <c r="M12" s="79"/>
      <c r="N12" s="76" t="s">
        <v>24</v>
      </c>
      <c r="O12" s="77"/>
      <c r="P12" s="12"/>
      <c r="Q12" s="12"/>
      <c r="R12" s="8"/>
      <c r="S12" s="8"/>
    </row>
    <row r="13" spans="1:22" ht="15.75" thickBot="1">
      <c r="A13" s="45" t="s">
        <v>26</v>
      </c>
      <c r="B13" s="46"/>
      <c r="C13" s="46"/>
      <c r="D13" s="46"/>
      <c r="E13" s="46"/>
      <c r="F13" s="74">
        <v>0</v>
      </c>
      <c r="G13" s="75"/>
      <c r="H13" s="74">
        <v>0</v>
      </c>
      <c r="I13" s="75"/>
      <c r="J13" s="74">
        <v>0</v>
      </c>
      <c r="K13" s="75"/>
      <c r="L13" s="97">
        <v>0</v>
      </c>
      <c r="M13" s="97"/>
      <c r="N13" s="74">
        <v>0</v>
      </c>
      <c r="O13" s="75"/>
      <c r="P13" s="45">
        <f t="shared" ref="P13:P17" si="11">SUM(F13:O13)</f>
        <v>0</v>
      </c>
      <c r="Q13" s="46"/>
      <c r="R13" s="46"/>
      <c r="S13" s="47"/>
    </row>
    <row r="14" spans="1:22" ht="15.75" thickBot="1">
      <c r="A14" s="45" t="s">
        <v>48</v>
      </c>
      <c r="B14" s="46"/>
      <c r="C14" s="46"/>
      <c r="D14" s="46"/>
      <c r="E14" s="46"/>
      <c r="F14" s="66">
        <v>0</v>
      </c>
      <c r="G14" s="67"/>
      <c r="H14" s="88">
        <v>0</v>
      </c>
      <c r="I14" s="89"/>
      <c r="J14" s="88">
        <v>0</v>
      </c>
      <c r="K14" s="89"/>
      <c r="L14" s="90">
        <v>0</v>
      </c>
      <c r="M14" s="90"/>
      <c r="N14" s="66">
        <v>0</v>
      </c>
      <c r="O14" s="67"/>
      <c r="P14" s="45">
        <f t="shared" si="11"/>
        <v>0</v>
      </c>
      <c r="Q14" s="46"/>
      <c r="R14" s="46"/>
      <c r="S14" s="47"/>
    </row>
    <row r="15" spans="1:22" ht="15.75" thickBot="1">
      <c r="A15" s="45" t="s">
        <v>28</v>
      </c>
      <c r="B15" s="46"/>
      <c r="C15" s="46"/>
      <c r="D15" s="46"/>
      <c r="E15" s="46"/>
      <c r="F15" s="88">
        <v>0</v>
      </c>
      <c r="G15" s="89"/>
      <c r="H15" s="88">
        <v>0</v>
      </c>
      <c r="I15" s="89"/>
      <c r="J15" s="88">
        <v>0</v>
      </c>
      <c r="K15" s="89"/>
      <c r="L15" s="66">
        <v>0</v>
      </c>
      <c r="M15" s="67"/>
      <c r="N15" s="66">
        <v>0</v>
      </c>
      <c r="O15" s="67"/>
      <c r="P15" s="45">
        <f t="shared" ref="P15" si="12">SUM(F15:O15)</f>
        <v>0</v>
      </c>
      <c r="Q15" s="46"/>
      <c r="R15" s="46"/>
      <c r="S15" s="47"/>
    </row>
    <row r="16" spans="1:22" ht="15.75" thickBot="1">
      <c r="A16" s="45" t="s">
        <v>27</v>
      </c>
      <c r="B16" s="46"/>
      <c r="C16" s="46"/>
      <c r="D16" s="46"/>
      <c r="E16" s="46"/>
      <c r="F16" s="94">
        <f>(IF(H1="Rang S",0+IF(L2&gt;=3000,3,IF(L2&gt;=2000,2,IF(L2&gt;=1000,1,0))),IF(H1="Rang A",0+IF(L2&gt;=3000,3,IF(L2&gt;=2000,2,IF(L2&gt;=1000,1,0))),0)))</f>
        <v>0</v>
      </c>
      <c r="G16" s="95"/>
      <c r="H16" s="91">
        <f>IF(L2&gt;=2600,3,IF(L2&gt;=1700,2,IF(L2&gt;=700,1,0)))</f>
        <v>0</v>
      </c>
      <c r="I16" s="92"/>
      <c r="J16" s="91">
        <f>1+IF(L2&gt;=2200,4,IF(L2&gt;=1400,3,IF(L2&gt;=850,2,IF(L2&gt;=500,1,0))))</f>
        <v>1</v>
      </c>
      <c r="K16" s="92"/>
      <c r="L16" s="96">
        <f>2+IF(L2&gt;=1100,3,IF(L2&gt;=400,2,IF(L2&gt;=200,1,0)))</f>
        <v>2</v>
      </c>
      <c r="M16" s="96"/>
      <c r="N16" s="94">
        <f>3+IF(L2&gt;=100,1,0)</f>
        <v>3</v>
      </c>
      <c r="O16" s="95"/>
      <c r="P16" s="45">
        <f t="shared" si="11"/>
        <v>6</v>
      </c>
      <c r="Q16" s="46"/>
      <c r="R16" s="46"/>
      <c r="S16" s="47"/>
    </row>
    <row r="17" spans="1:19" ht="15.75" thickBot="1">
      <c r="A17" s="45" t="s">
        <v>29</v>
      </c>
      <c r="B17" s="46"/>
      <c r="C17" s="46"/>
      <c r="D17" s="46"/>
      <c r="E17" s="46"/>
      <c r="F17" s="94">
        <f>MAX(0,F13-F14-F16)</f>
        <v>0</v>
      </c>
      <c r="G17" s="95"/>
      <c r="H17" s="94">
        <f t="shared" ref="H17" si="13">MAX(0,H13-H14-H16)</f>
        <v>0</v>
      </c>
      <c r="I17" s="95"/>
      <c r="J17" s="94">
        <f t="shared" ref="J17" si="14">MAX(0,J13-J14-J16)</f>
        <v>0</v>
      </c>
      <c r="K17" s="95"/>
      <c r="L17" s="96">
        <f t="shared" ref="L17" si="15">MAX(0,L13-L14-L16)</f>
        <v>0</v>
      </c>
      <c r="M17" s="96"/>
      <c r="N17" s="94">
        <f t="shared" ref="N17" si="16">MAX(0,N13-N14-N16)</f>
        <v>0</v>
      </c>
      <c r="O17" s="95"/>
      <c r="P17" s="45">
        <f t="shared" si="11"/>
        <v>0</v>
      </c>
      <c r="Q17" s="46"/>
      <c r="R17" s="46"/>
      <c r="S17" s="47"/>
    </row>
    <row r="18" spans="1:19" ht="15.75" thickBot="1">
      <c r="A18" s="45" t="s">
        <v>30</v>
      </c>
      <c r="B18" s="46"/>
      <c r="C18" s="46"/>
      <c r="D18" s="46"/>
      <c r="E18" s="46"/>
      <c r="F18" s="91">
        <f>IF(F17&gt;=5,(F17-4)*110+105+100+95+90,IF(F17=4,105+100+95+90,IF(F17=3,100+95+90,IF(F17=2,95+90,IF(F17=1,90,0)))))</f>
        <v>0</v>
      </c>
      <c r="G18" s="92"/>
      <c r="H18" s="91">
        <f>IF(H17&gt;=4,((H17-3)*70)+65+60+55,IF(H17=3,65+60+55,IF(H17=2,60+55,IF(H17=1,55,0))))</f>
        <v>0</v>
      </c>
      <c r="I18" s="92"/>
      <c r="J18" s="91">
        <f>IF(J17&gt;=3,((J17-2)*45)+40+35,IF(J17=2,40+35,IF(J17=1,35,0)))</f>
        <v>0</v>
      </c>
      <c r="K18" s="92"/>
      <c r="L18" s="93">
        <f>IF(L17&gt;=2,((L17-1)*25)+20,IF(L17=1,20,0))</f>
        <v>0</v>
      </c>
      <c r="M18" s="93"/>
      <c r="N18" s="91">
        <f>N17*10</f>
        <v>0</v>
      </c>
      <c r="O18" s="92"/>
      <c r="P18" s="42">
        <f>SUM(F18:O18)</f>
        <v>0</v>
      </c>
      <c r="Q18" s="43"/>
      <c r="R18" s="43"/>
      <c r="S18" s="44"/>
    </row>
    <row r="19" spans="1:19" ht="15.75" thickBot="1"/>
    <row r="20" spans="1:19">
      <c r="A20" s="105" t="s">
        <v>31</v>
      </c>
      <c r="B20" s="106"/>
      <c r="C20" s="106"/>
      <c r="D20" s="106"/>
      <c r="E20" s="107"/>
      <c r="G20" s="108" t="s">
        <v>32</v>
      </c>
      <c r="H20" s="109"/>
      <c r="I20" s="110"/>
      <c r="J20" s="114">
        <f>L2-A21</f>
        <v>0</v>
      </c>
      <c r="K20" s="115"/>
      <c r="M20" s="99" t="s">
        <v>33</v>
      </c>
      <c r="N20" s="100"/>
      <c r="O20" s="100"/>
      <c r="P20" s="100"/>
      <c r="Q20" s="100"/>
      <c r="R20" s="100"/>
      <c r="S20" s="101"/>
    </row>
    <row r="21" spans="1:19" ht="15.75" thickBot="1">
      <c r="A21" s="40">
        <f>P18+(5*((0.5*N2)*(N2+1)))+(IF(J1&lt;&gt;"Aucun Kuchiyose",100,0))+(IF(P2&lt;&gt;"",75,0))+(IF(Q2&lt;&gt;"",75,0))</f>
        <v>0</v>
      </c>
      <c r="B21" s="50"/>
      <c r="C21" s="50"/>
      <c r="D21" s="50"/>
      <c r="E21" s="41"/>
      <c r="G21" s="111"/>
      <c r="H21" s="112"/>
      <c r="I21" s="113"/>
      <c r="J21" s="116"/>
      <c r="K21" s="117"/>
      <c r="M21" s="102"/>
      <c r="N21" s="103"/>
      <c r="O21" s="103"/>
      <c r="P21" s="103"/>
      <c r="Q21" s="103"/>
      <c r="R21" s="103"/>
      <c r="S21" s="104"/>
    </row>
  </sheetData>
  <mergeCells count="95">
    <mergeCell ref="V8:V9"/>
    <mergeCell ref="M20:S21"/>
    <mergeCell ref="A20:E20"/>
    <mergeCell ref="A21:E21"/>
    <mergeCell ref="G20:I21"/>
    <mergeCell ref="J20:K21"/>
    <mergeCell ref="N18:O18"/>
    <mergeCell ref="A17:E17"/>
    <mergeCell ref="F17:G17"/>
    <mergeCell ref="H17:I17"/>
    <mergeCell ref="J17:K17"/>
    <mergeCell ref="L17:M17"/>
    <mergeCell ref="N17:O17"/>
    <mergeCell ref="A18:E18"/>
    <mergeCell ref="F18:G18"/>
    <mergeCell ref="H18:I18"/>
    <mergeCell ref="N13:O13"/>
    <mergeCell ref="F16:G16"/>
    <mergeCell ref="H16:I16"/>
    <mergeCell ref="J16:K16"/>
    <mergeCell ref="L16:M16"/>
    <mergeCell ref="N16:O16"/>
    <mergeCell ref="H13:I13"/>
    <mergeCell ref="J13:K13"/>
    <mergeCell ref="L13:M13"/>
    <mergeCell ref="N14:O14"/>
    <mergeCell ref="N15:O15"/>
    <mergeCell ref="A5:E5"/>
    <mergeCell ref="F5:G5"/>
    <mergeCell ref="H5:I5"/>
    <mergeCell ref="J5:K5"/>
    <mergeCell ref="A16:E16"/>
    <mergeCell ref="H14:I14"/>
    <mergeCell ref="J14:K14"/>
    <mergeCell ref="A15:E15"/>
    <mergeCell ref="F15:G15"/>
    <mergeCell ref="H15:I15"/>
    <mergeCell ref="J15:K15"/>
    <mergeCell ref="A1:A2"/>
    <mergeCell ref="H1:I2"/>
    <mergeCell ref="A14:E14"/>
    <mergeCell ref="F13:G13"/>
    <mergeCell ref="H12:I12"/>
    <mergeCell ref="A3:S3"/>
    <mergeCell ref="A7:O7"/>
    <mergeCell ref="F12:G12"/>
    <mergeCell ref="J12:K12"/>
    <mergeCell ref="L12:M12"/>
    <mergeCell ref="N12:O12"/>
    <mergeCell ref="N6:O6"/>
    <mergeCell ref="R6:S6"/>
    <mergeCell ref="L1:M1"/>
    <mergeCell ref="L2:M2"/>
    <mergeCell ref="J1:K2"/>
    <mergeCell ref="B1:G2"/>
    <mergeCell ref="P4:Q4"/>
    <mergeCell ref="P5:Q5"/>
    <mergeCell ref="P6:Q6"/>
    <mergeCell ref="L5:M5"/>
    <mergeCell ref="N5:O5"/>
    <mergeCell ref="A4:E4"/>
    <mergeCell ref="F4:G4"/>
    <mergeCell ref="H4:I4"/>
    <mergeCell ref="J4:K4"/>
    <mergeCell ref="L4:M4"/>
    <mergeCell ref="N4:O4"/>
    <mergeCell ref="A6:E6"/>
    <mergeCell ref="F6:G6"/>
    <mergeCell ref="H6:I6"/>
    <mergeCell ref="J6:K6"/>
    <mergeCell ref="N1:O1"/>
    <mergeCell ref="N2:O2"/>
    <mergeCell ref="L8:M8"/>
    <mergeCell ref="L9:M9"/>
    <mergeCell ref="R8:S8"/>
    <mergeCell ref="R9:S9"/>
    <mergeCell ref="R4:S4"/>
    <mergeCell ref="R5:S5"/>
    <mergeCell ref="L6:M6"/>
    <mergeCell ref="L10:M10"/>
    <mergeCell ref="P18:S18"/>
    <mergeCell ref="P13:S13"/>
    <mergeCell ref="P14:S14"/>
    <mergeCell ref="P16:S16"/>
    <mergeCell ref="P17:S17"/>
    <mergeCell ref="P15:S15"/>
    <mergeCell ref="A11:O11"/>
    <mergeCell ref="R10:S10"/>
    <mergeCell ref="A12:E12"/>
    <mergeCell ref="A13:E13"/>
    <mergeCell ref="F14:G14"/>
    <mergeCell ref="L14:M14"/>
    <mergeCell ref="L15:M15"/>
    <mergeCell ref="J18:K18"/>
    <mergeCell ref="L18:M18"/>
  </mergeCells>
  <phoneticPr fontId="14" type="noConversion"/>
  <conditionalFormatting sqref="A5:S6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10:L10 A9:I9 L9 N10:O10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20:K21">
    <cfRule type="cellIs" dxfId="4" priority="17" operator="lessThan">
      <formula>0</formula>
    </cfRule>
    <cfRule type="cellIs" dxfId="3" priority="18" operator="greaterThanOrEqual">
      <formula>0</formula>
    </cfRule>
  </conditionalFormatting>
  <conditionalFormatting sqref="A6:S6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10:L10 N10:O10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9:R10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10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9:Q10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10:Q10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9:O9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9:K9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9:U10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10:U1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8">
    <dataValidation type="list" allowBlank="1" showInputMessage="1" showErrorMessage="1" errorTitle="Format non valide" error="Merci de bien renseigner le rang !" sqref="A5:S5 A9:L9 N9:R9 T9:U9" xr:uid="{3491D098-A65D-442B-A59A-27BE2329F8DD}">
      <formula1>"Rang S,Rang A,Rang B,Rang C,Rang D"</formula1>
    </dataValidation>
    <dataValidation type="list" allowBlank="1" showInputMessage="1" showErrorMessage="1" errorTitle="Format non valide" error="Merci de bien renseigner le rang !" sqref="H1" xr:uid="{59B335B9-63EB-4863-815B-5D3ADA7DA92E}">
      <formula1>"Rang S,Rang A,Rang B,Rang C"</formula1>
    </dataValidation>
    <dataValidation type="whole" allowBlank="1" showInputMessage="1" showErrorMessage="1" prompt="Indiquez l'Expérience que vous avez sur le forum." sqref="L2:M2" xr:uid="{16F8D62A-6435-4E74-8501-44E6B5582E13}">
      <formula1>0</formula1>
      <formula2>999999999999</formula2>
    </dataValidation>
    <dataValidation type="whole" allowBlank="1" showInputMessage="1" showErrorMessage="1" sqref="F15:G15" xr:uid="{273C4B8E-B6AC-4404-B85B-8B621AFAE0EC}">
      <formula1>0</formula1>
      <formula2>1</formula2>
    </dataValidation>
    <dataValidation type="whole" allowBlank="1" showInputMessage="1" showErrorMessage="1" sqref="F14:G14 O14 L14:L16 N14:N16 M14 F16:G16 O16 M16" xr:uid="{804A8A05-CAD5-4AB1-99AF-5146575A3D4F}">
      <formula1>0</formula1>
      <formula2>9999999</formula2>
    </dataValidation>
    <dataValidation type="whole" allowBlank="1" showInputMessage="1" showErrorMessage="1" prompt="Indiquez ici le nombre de techniques créées de ce rang. N'y comptez pas les techniques utilisables par votre éventuel Kuchiyose." sqref="F13:O13" xr:uid="{15C21127-7AD0-468B-A0B9-E407C0ECDB09}">
      <formula1>0</formula1>
      <formula2>9999999</formula2>
    </dataValidation>
    <dataValidation type="whole" allowBlank="1" showInputMessage="1" showErrorMessage="1" prompt="Indiquez le nombre de points de branche (PDB) que vous avez acheté." sqref="N2:O2" xr:uid="{DF9B75BC-3718-4CD6-AB0D-21F579AB8A5B}">
      <formula1>0</formula1>
      <formula2>15</formula2>
    </dataValidation>
    <dataValidation allowBlank="1" showInputMessage="1" showErrorMessage="1" promptTitle="Kuchiyose" prompt="Remettre &quot;Aucun Kuchiyose&quot; si vous n'en avez pas." sqref="J1:K2" xr:uid="{91E25F45-1788-44EE-B988-A7A7663EF7CA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2689C9D1-EDCB-4D33-AB48-1755F1F2266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A5:S6</xm:sqref>
        </x14:conditionalFormatting>
        <x14:conditionalFormatting xmlns:xm="http://schemas.microsoft.com/office/excel/2006/main">
          <x14:cfRule type="iconSet" priority="20" id="{1CEB2F11-DB05-47AE-9D92-D19F80FE9E6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A10:L10 A9:I9 L9 N10:O10</xm:sqref>
        </x14:conditionalFormatting>
        <x14:conditionalFormatting xmlns:xm="http://schemas.microsoft.com/office/excel/2006/main">
          <x14:cfRule type="iconSet" priority="13" id="{3A953532-10C5-4EBC-954D-29FD9C21EA5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R9:R10</xm:sqref>
        </x14:conditionalFormatting>
        <x14:conditionalFormatting xmlns:xm="http://schemas.microsoft.com/office/excel/2006/main">
          <x14:cfRule type="iconSet" priority="10" id="{63951BA8-8DE9-414C-B3D9-93B2F11E9A5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P9:Q10</xm:sqref>
        </x14:conditionalFormatting>
        <x14:conditionalFormatting xmlns:xm="http://schemas.microsoft.com/office/excel/2006/main">
          <x14:cfRule type="iconSet" priority="7" id="{F137B89F-69C0-454B-B1E8-AD89117EF1A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N9:O9</xm:sqref>
        </x14:conditionalFormatting>
        <x14:conditionalFormatting xmlns:xm="http://schemas.microsoft.com/office/excel/2006/main">
          <x14:cfRule type="iconSet" priority="5" id="{FA6E4E42-57D5-4842-933C-937BDA6CB71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J9:K9</xm:sqref>
        </x14:conditionalFormatting>
        <x14:conditionalFormatting xmlns:xm="http://schemas.microsoft.com/office/excel/2006/main">
          <x14:cfRule type="iconSet" priority="3" id="{A459E2A9-871B-46FD-9556-F76647627AE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T9:U10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257C-0CFF-4F0C-A1BF-5EDDD6EB3253}">
  <dimension ref="A1:M200"/>
  <sheetViews>
    <sheetView workbookViewId="0">
      <selection activeCell="J193" sqref="J193"/>
    </sheetView>
  </sheetViews>
  <sheetFormatPr baseColWidth="10" defaultRowHeight="15"/>
  <cols>
    <col min="1" max="1" width="11.42578125" style="20"/>
    <col min="2" max="2" width="27.42578125" style="20" customWidth="1"/>
    <col min="3" max="3" width="13.7109375" style="20" customWidth="1"/>
    <col min="4" max="5" width="25.28515625" style="20" customWidth="1"/>
    <col min="6" max="6" width="71.28515625" style="20" customWidth="1"/>
    <col min="7" max="7" width="16.7109375" style="20" customWidth="1"/>
    <col min="8" max="8" width="14.85546875" style="20" customWidth="1"/>
    <col min="9" max="9" width="15.28515625" style="20" customWidth="1"/>
    <col min="10" max="16384" width="11.42578125" style="20"/>
  </cols>
  <sheetData>
    <row r="1" spans="1:13" ht="15.75" thickBot="1">
      <c r="A1" s="17" t="s">
        <v>54</v>
      </c>
      <c r="B1" s="18" t="s">
        <v>55</v>
      </c>
      <c r="C1" s="18" t="s">
        <v>56</v>
      </c>
      <c r="D1" s="18" t="s">
        <v>57</v>
      </c>
      <c r="E1" s="18" t="s">
        <v>58</v>
      </c>
      <c r="F1" s="18" t="s">
        <v>59</v>
      </c>
      <c r="G1" s="18" t="s">
        <v>60</v>
      </c>
      <c r="H1" s="39" t="s">
        <v>61</v>
      </c>
      <c r="I1" s="19" t="s">
        <v>62</v>
      </c>
      <c r="K1" s="21" t="s">
        <v>63</v>
      </c>
      <c r="L1" s="22" t="s">
        <v>45</v>
      </c>
      <c r="M1" s="23" t="s">
        <v>64</v>
      </c>
    </row>
    <row r="2" spans="1:13">
      <c r="A2" s="24"/>
      <c r="B2" s="25"/>
      <c r="C2" s="25"/>
      <c r="D2" s="25"/>
      <c r="E2" s="25"/>
      <c r="F2" s="26"/>
      <c r="G2" s="37"/>
      <c r="H2" s="24"/>
      <c r="I2" s="27"/>
      <c r="K2" s="28" t="s">
        <v>65</v>
      </c>
      <c r="L2" s="29" t="s">
        <v>66</v>
      </c>
      <c r="M2" s="30" t="s">
        <v>67</v>
      </c>
    </row>
    <row r="3" spans="1:13">
      <c r="A3" s="24"/>
      <c r="B3" s="24"/>
      <c r="C3" s="24"/>
      <c r="D3" s="24"/>
      <c r="E3" s="24"/>
      <c r="F3" s="26"/>
      <c r="G3" s="37"/>
      <c r="H3" s="24"/>
      <c r="I3" s="27"/>
      <c r="K3" s="31" t="s">
        <v>68</v>
      </c>
      <c r="L3" s="32" t="s">
        <v>69</v>
      </c>
      <c r="M3" s="33" t="s">
        <v>41</v>
      </c>
    </row>
    <row r="4" spans="1:13">
      <c r="A4" s="24"/>
      <c r="B4" s="24"/>
      <c r="C4" s="24"/>
      <c r="D4" s="24"/>
      <c r="E4" s="24"/>
      <c r="F4" s="26"/>
      <c r="G4" s="37"/>
      <c r="H4" s="24"/>
      <c r="I4" s="27"/>
    </row>
    <row r="5" spans="1:13">
      <c r="A5" s="24"/>
      <c r="B5" s="24"/>
      <c r="C5" s="24"/>
      <c r="D5" s="24"/>
      <c r="E5" s="24"/>
      <c r="F5" s="26"/>
      <c r="G5" s="37"/>
      <c r="H5" s="24"/>
      <c r="I5" s="27"/>
    </row>
    <row r="6" spans="1:13">
      <c r="A6" s="24"/>
      <c r="B6" s="24"/>
      <c r="C6" s="24"/>
      <c r="D6" s="24"/>
      <c r="E6" s="24"/>
      <c r="F6" s="26"/>
      <c r="G6" s="37"/>
      <c r="H6" s="24"/>
      <c r="I6" s="27"/>
    </row>
    <row r="7" spans="1:13">
      <c r="A7" s="24"/>
      <c r="B7" s="24"/>
      <c r="C7" s="24"/>
      <c r="D7" s="24"/>
      <c r="E7" s="24"/>
      <c r="F7" s="26"/>
      <c r="G7" s="37"/>
      <c r="H7" s="24"/>
      <c r="I7" s="27"/>
    </row>
    <row r="8" spans="1:13">
      <c r="A8" s="24"/>
      <c r="B8" s="24"/>
      <c r="C8" s="24"/>
      <c r="D8" s="24"/>
      <c r="E8" s="24"/>
      <c r="F8" s="26"/>
      <c r="G8" s="37"/>
      <c r="H8" s="24"/>
      <c r="I8" s="27"/>
    </row>
    <row r="9" spans="1:13">
      <c r="A9" s="24"/>
      <c r="B9" s="24"/>
      <c r="C9" s="24"/>
      <c r="D9" s="24"/>
      <c r="E9" s="24"/>
      <c r="F9" s="26"/>
      <c r="G9" s="37"/>
      <c r="H9" s="24"/>
      <c r="I9" s="27"/>
    </row>
    <row r="10" spans="1:13">
      <c r="A10" s="24"/>
      <c r="B10" s="24"/>
      <c r="C10" s="24"/>
      <c r="D10" s="24"/>
      <c r="E10" s="24"/>
      <c r="F10" s="26"/>
      <c r="G10" s="37"/>
      <c r="H10" s="24"/>
      <c r="I10" s="27"/>
    </row>
    <row r="11" spans="1:13">
      <c r="A11" s="24"/>
      <c r="B11" s="24"/>
      <c r="C11" s="24"/>
      <c r="D11" s="24"/>
      <c r="E11" s="24"/>
      <c r="F11" s="26"/>
      <c r="G11" s="37"/>
      <c r="H11" s="24"/>
      <c r="I11" s="27"/>
    </row>
    <row r="12" spans="1:13">
      <c r="A12" s="24"/>
      <c r="B12" s="24"/>
      <c r="C12" s="24"/>
      <c r="D12" s="24"/>
      <c r="E12" s="24"/>
      <c r="F12" s="26"/>
      <c r="G12" s="37"/>
      <c r="H12" s="24"/>
      <c r="I12" s="27"/>
    </row>
    <row r="13" spans="1:13">
      <c r="A13" s="24"/>
      <c r="B13" s="24"/>
      <c r="C13" s="24"/>
      <c r="D13" s="24"/>
      <c r="E13" s="24"/>
      <c r="F13" s="26"/>
      <c r="G13" s="37"/>
      <c r="H13" s="24"/>
      <c r="I13" s="27"/>
    </row>
    <row r="14" spans="1:13">
      <c r="A14" s="24"/>
      <c r="B14" s="24"/>
      <c r="C14" s="24"/>
      <c r="D14" s="24"/>
      <c r="E14" s="24"/>
      <c r="F14" s="26"/>
      <c r="G14" s="37"/>
      <c r="H14" s="24"/>
      <c r="I14" s="27"/>
    </row>
    <row r="15" spans="1:13">
      <c r="A15" s="24"/>
      <c r="B15" s="24"/>
      <c r="C15" s="24"/>
      <c r="D15" s="24"/>
      <c r="E15" s="24"/>
      <c r="F15" s="26"/>
      <c r="G15" s="37"/>
      <c r="H15" s="24"/>
      <c r="I15" s="27"/>
    </row>
    <row r="16" spans="1:13">
      <c r="A16" s="24"/>
      <c r="B16" s="24"/>
      <c r="C16" s="24"/>
      <c r="D16" s="24"/>
      <c r="E16" s="24"/>
      <c r="F16" s="26"/>
      <c r="G16" s="37"/>
      <c r="H16" s="24"/>
      <c r="I16" s="27"/>
    </row>
    <row r="17" spans="1:9">
      <c r="A17" s="24"/>
      <c r="B17" s="24"/>
      <c r="C17" s="24"/>
      <c r="D17" s="24"/>
      <c r="E17" s="24"/>
      <c r="F17" s="26"/>
      <c r="G17" s="37"/>
      <c r="H17" s="24"/>
      <c r="I17" s="27"/>
    </row>
    <row r="18" spans="1:9">
      <c r="A18" s="24"/>
      <c r="B18" s="24"/>
      <c r="C18" s="24"/>
      <c r="D18" s="24"/>
      <c r="E18" s="24"/>
      <c r="F18" s="26"/>
      <c r="G18" s="37"/>
      <c r="H18" s="24"/>
      <c r="I18" s="27"/>
    </row>
    <row r="19" spans="1:9">
      <c r="A19" s="24"/>
      <c r="B19" s="24"/>
      <c r="C19" s="24"/>
      <c r="D19" s="24"/>
      <c r="E19" s="24"/>
      <c r="F19" s="26"/>
      <c r="G19" s="37"/>
      <c r="H19" s="24"/>
      <c r="I19" s="27"/>
    </row>
    <row r="20" spans="1:9">
      <c r="A20" s="24"/>
      <c r="B20" s="24"/>
      <c r="C20" s="24"/>
      <c r="D20" s="24"/>
      <c r="E20" s="24"/>
      <c r="F20" s="26"/>
      <c r="G20" s="37"/>
      <c r="H20" s="24"/>
      <c r="I20" s="27"/>
    </row>
    <row r="21" spans="1:9">
      <c r="A21" s="24"/>
      <c r="B21" s="24"/>
      <c r="C21" s="24"/>
      <c r="D21" s="24"/>
      <c r="E21" s="24"/>
      <c r="F21" s="26"/>
      <c r="G21" s="37"/>
      <c r="H21" s="24"/>
      <c r="I21" s="27"/>
    </row>
    <row r="22" spans="1:9">
      <c r="A22" s="24"/>
      <c r="B22" s="24"/>
      <c r="C22" s="24"/>
      <c r="D22" s="24"/>
      <c r="E22" s="24"/>
      <c r="F22" s="26"/>
      <c r="G22" s="37"/>
      <c r="H22" s="24"/>
      <c r="I22" s="27"/>
    </row>
    <row r="23" spans="1:9">
      <c r="A23" s="24"/>
      <c r="B23" s="24"/>
      <c r="C23" s="24"/>
      <c r="D23" s="24"/>
      <c r="E23" s="24"/>
      <c r="F23" s="26"/>
      <c r="G23" s="37"/>
      <c r="H23" s="24"/>
      <c r="I23" s="27"/>
    </row>
    <row r="24" spans="1:9">
      <c r="A24" s="24"/>
      <c r="B24" s="24"/>
      <c r="C24" s="24"/>
      <c r="D24" s="24"/>
      <c r="E24" s="24"/>
      <c r="F24" s="26"/>
      <c r="G24" s="37"/>
      <c r="H24" s="24"/>
      <c r="I24" s="27"/>
    </row>
    <row r="25" spans="1:9">
      <c r="A25" s="24"/>
      <c r="B25" s="24"/>
      <c r="C25" s="24"/>
      <c r="D25" s="24"/>
      <c r="E25" s="24"/>
      <c r="F25" s="26"/>
      <c r="G25" s="37"/>
      <c r="H25" s="24"/>
      <c r="I25" s="27"/>
    </row>
    <row r="26" spans="1:9">
      <c r="A26" s="24"/>
      <c r="B26" s="24"/>
      <c r="C26" s="24"/>
      <c r="D26" s="24"/>
      <c r="E26" s="24"/>
      <c r="F26" s="26"/>
      <c r="G26" s="37"/>
      <c r="H26" s="24"/>
      <c r="I26" s="27"/>
    </row>
    <row r="27" spans="1:9">
      <c r="A27" s="24"/>
      <c r="B27" s="24"/>
      <c r="C27" s="24"/>
      <c r="D27" s="24"/>
      <c r="E27" s="24"/>
      <c r="F27" s="26"/>
      <c r="G27" s="37"/>
      <c r="H27" s="24"/>
      <c r="I27" s="27"/>
    </row>
    <row r="28" spans="1:9">
      <c r="A28" s="24"/>
      <c r="B28" s="24"/>
      <c r="C28" s="24"/>
      <c r="D28" s="24"/>
      <c r="E28" s="24"/>
      <c r="F28" s="26"/>
      <c r="G28" s="37"/>
      <c r="H28" s="24"/>
      <c r="I28" s="27"/>
    </row>
    <row r="29" spans="1:9">
      <c r="A29" s="24"/>
      <c r="B29" s="24"/>
      <c r="C29" s="24"/>
      <c r="D29" s="24"/>
      <c r="E29" s="24"/>
      <c r="F29" s="26"/>
      <c r="G29" s="37"/>
      <c r="H29" s="24"/>
      <c r="I29" s="27"/>
    </row>
    <row r="30" spans="1:9">
      <c r="A30" s="24"/>
      <c r="B30" s="24"/>
      <c r="C30" s="24"/>
      <c r="D30" s="24"/>
      <c r="E30" s="24"/>
      <c r="F30" s="26"/>
      <c r="G30" s="37"/>
      <c r="H30" s="24"/>
      <c r="I30" s="27"/>
    </row>
    <row r="31" spans="1:9">
      <c r="A31" s="24"/>
      <c r="B31" s="24"/>
      <c r="C31" s="24"/>
      <c r="D31" s="24"/>
      <c r="E31" s="24"/>
      <c r="F31" s="26"/>
      <c r="G31" s="37"/>
      <c r="H31" s="24"/>
      <c r="I31" s="27"/>
    </row>
    <row r="32" spans="1:9">
      <c r="A32" s="24"/>
      <c r="B32" s="24"/>
      <c r="C32" s="24"/>
      <c r="D32" s="24"/>
      <c r="E32" s="24"/>
      <c r="F32" s="26"/>
      <c r="G32" s="37"/>
      <c r="H32" s="24"/>
      <c r="I32" s="27"/>
    </row>
    <row r="33" spans="1:9">
      <c r="A33" s="24"/>
      <c r="B33" s="24"/>
      <c r="C33" s="24"/>
      <c r="D33" s="24"/>
      <c r="E33" s="24"/>
      <c r="F33" s="26"/>
      <c r="G33" s="37"/>
      <c r="H33" s="24"/>
      <c r="I33" s="27"/>
    </row>
    <row r="34" spans="1:9">
      <c r="A34" s="24"/>
      <c r="B34" s="24"/>
      <c r="C34" s="24"/>
      <c r="D34" s="24"/>
      <c r="E34" s="24"/>
      <c r="F34" s="26"/>
      <c r="G34" s="37"/>
      <c r="H34" s="24"/>
      <c r="I34" s="27"/>
    </row>
    <row r="35" spans="1:9">
      <c r="A35" s="24"/>
      <c r="B35" s="24"/>
      <c r="C35" s="24"/>
      <c r="D35" s="24"/>
      <c r="E35" s="24"/>
      <c r="F35" s="26"/>
      <c r="G35" s="37"/>
      <c r="H35" s="24"/>
      <c r="I35" s="27"/>
    </row>
    <row r="36" spans="1:9">
      <c r="A36" s="24"/>
      <c r="B36" s="24"/>
      <c r="C36" s="24"/>
      <c r="D36" s="24"/>
      <c r="E36" s="24"/>
      <c r="F36" s="26"/>
      <c r="G36" s="37"/>
      <c r="H36" s="24"/>
      <c r="I36" s="27"/>
    </row>
    <row r="37" spans="1:9">
      <c r="A37" s="24"/>
      <c r="B37" s="24"/>
      <c r="C37" s="24"/>
      <c r="D37" s="24"/>
      <c r="E37" s="24"/>
      <c r="F37" s="26"/>
      <c r="G37" s="37"/>
      <c r="H37" s="24"/>
      <c r="I37" s="27"/>
    </row>
    <row r="38" spans="1:9">
      <c r="A38" s="24"/>
      <c r="B38" s="24"/>
      <c r="C38" s="24"/>
      <c r="D38" s="24"/>
      <c r="E38" s="24"/>
      <c r="F38" s="26"/>
      <c r="G38" s="37"/>
      <c r="H38" s="24"/>
      <c r="I38" s="27"/>
    </row>
    <row r="39" spans="1:9">
      <c r="A39" s="24"/>
      <c r="B39" s="24"/>
      <c r="C39" s="24"/>
      <c r="D39" s="24"/>
      <c r="E39" s="24"/>
      <c r="F39" s="26"/>
      <c r="G39" s="37"/>
      <c r="H39" s="24"/>
      <c r="I39" s="27"/>
    </row>
    <row r="40" spans="1:9">
      <c r="A40" s="24"/>
      <c r="B40" s="24"/>
      <c r="C40" s="24"/>
      <c r="D40" s="24"/>
      <c r="E40" s="24"/>
      <c r="F40" s="26"/>
      <c r="G40" s="37"/>
      <c r="H40" s="24"/>
      <c r="I40" s="27"/>
    </row>
    <row r="41" spans="1:9">
      <c r="A41" s="24"/>
      <c r="B41" s="24"/>
      <c r="C41" s="24"/>
      <c r="D41" s="24"/>
      <c r="E41" s="24"/>
      <c r="F41" s="26"/>
      <c r="G41" s="37"/>
      <c r="H41" s="24"/>
      <c r="I41" s="27"/>
    </row>
    <row r="42" spans="1:9">
      <c r="A42" s="24"/>
      <c r="B42" s="24"/>
      <c r="C42" s="24"/>
      <c r="D42" s="24"/>
      <c r="E42" s="24"/>
      <c r="F42" s="26"/>
      <c r="G42" s="37"/>
      <c r="H42" s="24"/>
      <c r="I42" s="27"/>
    </row>
    <row r="43" spans="1:9">
      <c r="A43" s="24"/>
      <c r="B43" s="24"/>
      <c r="C43" s="24"/>
      <c r="D43" s="24"/>
      <c r="E43" s="24"/>
      <c r="F43" s="26"/>
      <c r="G43" s="37"/>
      <c r="H43" s="24"/>
      <c r="I43" s="27"/>
    </row>
    <row r="44" spans="1:9">
      <c r="A44" s="24"/>
      <c r="B44" s="24"/>
      <c r="C44" s="24"/>
      <c r="D44" s="24"/>
      <c r="E44" s="24"/>
      <c r="F44" s="26"/>
      <c r="G44" s="37"/>
      <c r="H44" s="24"/>
      <c r="I44" s="27"/>
    </row>
    <row r="45" spans="1:9">
      <c r="A45" s="24"/>
      <c r="B45" s="24"/>
      <c r="C45" s="24"/>
      <c r="D45" s="24"/>
      <c r="E45" s="24"/>
      <c r="F45" s="26"/>
      <c r="G45" s="37"/>
      <c r="H45" s="24"/>
      <c r="I45" s="27"/>
    </row>
    <row r="46" spans="1:9">
      <c r="A46" s="24"/>
      <c r="B46" s="24"/>
      <c r="C46" s="24"/>
      <c r="D46" s="24"/>
      <c r="E46" s="24"/>
      <c r="F46" s="26"/>
      <c r="G46" s="37"/>
      <c r="H46" s="24"/>
      <c r="I46" s="27"/>
    </row>
    <row r="47" spans="1:9">
      <c r="A47" s="24"/>
      <c r="B47" s="24"/>
      <c r="C47" s="24"/>
      <c r="D47" s="24"/>
      <c r="E47" s="24"/>
      <c r="F47" s="26"/>
      <c r="G47" s="37"/>
      <c r="H47" s="24"/>
      <c r="I47" s="27"/>
    </row>
    <row r="48" spans="1:9">
      <c r="A48" s="24"/>
      <c r="B48" s="24"/>
      <c r="C48" s="24"/>
      <c r="D48" s="24"/>
      <c r="E48" s="24"/>
      <c r="F48" s="26"/>
      <c r="G48" s="37"/>
      <c r="H48" s="24"/>
      <c r="I48" s="27"/>
    </row>
    <row r="49" spans="1:9">
      <c r="A49" s="24"/>
      <c r="B49" s="24"/>
      <c r="C49" s="24"/>
      <c r="D49" s="24"/>
      <c r="E49" s="24"/>
      <c r="F49" s="26"/>
      <c r="G49" s="37"/>
      <c r="H49" s="24"/>
      <c r="I49" s="27"/>
    </row>
    <row r="50" spans="1:9">
      <c r="A50" s="24"/>
      <c r="B50" s="24"/>
      <c r="C50" s="24"/>
      <c r="D50" s="24"/>
      <c r="E50" s="24"/>
      <c r="F50" s="26"/>
      <c r="G50" s="37"/>
      <c r="H50" s="24"/>
      <c r="I50" s="27"/>
    </row>
    <row r="51" spans="1:9">
      <c r="A51" s="24"/>
      <c r="B51" s="24"/>
      <c r="C51" s="24"/>
      <c r="D51" s="24"/>
      <c r="E51" s="24"/>
      <c r="F51" s="26"/>
      <c r="G51" s="37"/>
      <c r="H51" s="24"/>
      <c r="I51" s="27"/>
    </row>
    <row r="52" spans="1:9">
      <c r="A52" s="24"/>
      <c r="B52" s="24"/>
      <c r="C52" s="24"/>
      <c r="D52" s="24"/>
      <c r="E52" s="24"/>
      <c r="F52" s="26"/>
      <c r="G52" s="37"/>
      <c r="H52" s="24"/>
      <c r="I52" s="27"/>
    </row>
    <row r="53" spans="1:9">
      <c r="A53" s="24"/>
      <c r="B53" s="24"/>
      <c r="C53" s="24"/>
      <c r="D53" s="24"/>
      <c r="E53" s="24"/>
      <c r="F53" s="26"/>
      <c r="G53" s="37"/>
      <c r="H53" s="24"/>
      <c r="I53" s="27"/>
    </row>
    <row r="54" spans="1:9">
      <c r="A54" s="24"/>
      <c r="B54" s="24"/>
      <c r="C54" s="24"/>
      <c r="D54" s="24"/>
      <c r="E54" s="24"/>
      <c r="F54" s="26"/>
      <c r="G54" s="37"/>
      <c r="H54" s="24"/>
      <c r="I54" s="27"/>
    </row>
    <row r="55" spans="1:9">
      <c r="A55" s="24"/>
      <c r="B55" s="24"/>
      <c r="C55" s="24"/>
      <c r="D55" s="24"/>
      <c r="E55" s="24"/>
      <c r="F55" s="26"/>
      <c r="G55" s="37"/>
      <c r="H55" s="24"/>
      <c r="I55" s="27"/>
    </row>
    <row r="56" spans="1:9">
      <c r="A56" s="24"/>
      <c r="B56" s="24"/>
      <c r="C56" s="24"/>
      <c r="D56" s="24"/>
      <c r="E56" s="24"/>
      <c r="F56" s="26"/>
      <c r="G56" s="37"/>
      <c r="H56" s="24"/>
      <c r="I56" s="27"/>
    </row>
    <row r="57" spans="1:9">
      <c r="A57" s="24"/>
      <c r="B57" s="24"/>
      <c r="C57" s="24"/>
      <c r="D57" s="24"/>
      <c r="E57" s="24"/>
      <c r="F57" s="26"/>
      <c r="G57" s="37"/>
      <c r="H57" s="24"/>
      <c r="I57" s="27"/>
    </row>
    <row r="58" spans="1:9">
      <c r="A58" s="24"/>
      <c r="B58" s="24"/>
      <c r="C58" s="24"/>
      <c r="D58" s="24"/>
      <c r="E58" s="24"/>
      <c r="F58" s="26"/>
      <c r="G58" s="37"/>
      <c r="H58" s="24"/>
      <c r="I58" s="27"/>
    </row>
    <row r="59" spans="1:9">
      <c r="A59" s="24"/>
      <c r="B59" s="24"/>
      <c r="C59" s="24"/>
      <c r="D59" s="24"/>
      <c r="E59" s="24"/>
      <c r="F59" s="26"/>
      <c r="G59" s="37"/>
      <c r="H59" s="24"/>
      <c r="I59" s="27"/>
    </row>
    <row r="60" spans="1:9">
      <c r="A60" s="24"/>
      <c r="B60" s="24"/>
      <c r="C60" s="24"/>
      <c r="D60" s="24"/>
      <c r="E60" s="24"/>
      <c r="F60" s="26"/>
      <c r="G60" s="37"/>
      <c r="H60" s="24"/>
      <c r="I60" s="27"/>
    </row>
    <row r="61" spans="1:9">
      <c r="A61" s="24"/>
      <c r="B61" s="24"/>
      <c r="C61" s="24"/>
      <c r="D61" s="24"/>
      <c r="E61" s="24"/>
      <c r="F61" s="26"/>
      <c r="G61" s="37"/>
      <c r="H61" s="24"/>
      <c r="I61" s="27"/>
    </row>
    <row r="62" spans="1:9">
      <c r="A62" s="24"/>
      <c r="B62" s="24"/>
      <c r="C62" s="24"/>
      <c r="D62" s="24"/>
      <c r="E62" s="24"/>
      <c r="F62" s="26"/>
      <c r="G62" s="37"/>
      <c r="H62" s="24"/>
      <c r="I62" s="27"/>
    </row>
    <row r="63" spans="1:9">
      <c r="A63" s="24"/>
      <c r="B63" s="24"/>
      <c r="C63" s="24"/>
      <c r="D63" s="24"/>
      <c r="E63" s="24"/>
      <c r="F63" s="26"/>
      <c r="G63" s="37"/>
      <c r="H63" s="24"/>
      <c r="I63" s="27"/>
    </row>
    <row r="64" spans="1:9">
      <c r="A64" s="24"/>
      <c r="B64" s="24"/>
      <c r="C64" s="24"/>
      <c r="D64" s="24"/>
      <c r="E64" s="24"/>
      <c r="F64" s="26"/>
      <c r="G64" s="37"/>
      <c r="H64" s="24"/>
      <c r="I64" s="27"/>
    </row>
    <row r="65" spans="1:9">
      <c r="A65" s="24"/>
      <c r="B65" s="24"/>
      <c r="C65" s="24"/>
      <c r="D65" s="24"/>
      <c r="E65" s="24"/>
      <c r="F65" s="26"/>
      <c r="G65" s="37"/>
      <c r="H65" s="24"/>
      <c r="I65" s="27"/>
    </row>
    <row r="66" spans="1:9">
      <c r="A66" s="24"/>
      <c r="B66" s="24"/>
      <c r="C66" s="24"/>
      <c r="D66" s="24"/>
      <c r="E66" s="24"/>
      <c r="F66" s="26"/>
      <c r="G66" s="37"/>
      <c r="H66" s="24"/>
      <c r="I66" s="27"/>
    </row>
    <row r="67" spans="1:9">
      <c r="A67" s="24"/>
      <c r="B67" s="24"/>
      <c r="C67" s="24"/>
      <c r="D67" s="24"/>
      <c r="E67" s="24"/>
      <c r="F67" s="26"/>
      <c r="G67" s="37"/>
      <c r="H67" s="24"/>
      <c r="I67" s="27"/>
    </row>
    <row r="68" spans="1:9">
      <c r="A68" s="24"/>
      <c r="B68" s="24"/>
      <c r="C68" s="24"/>
      <c r="D68" s="24"/>
      <c r="E68" s="24"/>
      <c r="F68" s="26"/>
      <c r="G68" s="37"/>
      <c r="H68" s="24"/>
      <c r="I68" s="27"/>
    </row>
    <row r="69" spans="1:9">
      <c r="A69" s="24"/>
      <c r="B69" s="24"/>
      <c r="C69" s="24"/>
      <c r="D69" s="24"/>
      <c r="E69" s="24"/>
      <c r="F69" s="26"/>
      <c r="G69" s="37"/>
      <c r="H69" s="24"/>
      <c r="I69" s="27"/>
    </row>
    <row r="70" spans="1:9">
      <c r="A70" s="24"/>
      <c r="B70" s="24"/>
      <c r="C70" s="24"/>
      <c r="D70" s="24"/>
      <c r="E70" s="24"/>
      <c r="F70" s="26"/>
      <c r="G70" s="37"/>
      <c r="H70" s="24"/>
      <c r="I70" s="27"/>
    </row>
    <row r="71" spans="1:9">
      <c r="A71" s="24"/>
      <c r="B71" s="24"/>
      <c r="C71" s="24"/>
      <c r="D71" s="24"/>
      <c r="E71" s="24"/>
      <c r="F71" s="26"/>
      <c r="G71" s="37"/>
      <c r="H71" s="24"/>
      <c r="I71" s="27"/>
    </row>
    <row r="72" spans="1:9">
      <c r="A72" s="24"/>
      <c r="B72" s="24"/>
      <c r="C72" s="24"/>
      <c r="D72" s="24"/>
      <c r="E72" s="24"/>
      <c r="F72" s="26"/>
      <c r="G72" s="37"/>
      <c r="H72" s="24"/>
      <c r="I72" s="27"/>
    </row>
    <row r="73" spans="1:9">
      <c r="A73" s="24"/>
      <c r="B73" s="24"/>
      <c r="C73" s="24"/>
      <c r="D73" s="24"/>
      <c r="E73" s="24"/>
      <c r="F73" s="26"/>
      <c r="G73" s="37"/>
      <c r="H73" s="24"/>
      <c r="I73" s="27"/>
    </row>
    <row r="74" spans="1:9">
      <c r="A74" s="24"/>
      <c r="B74" s="24"/>
      <c r="C74" s="24"/>
      <c r="D74" s="24"/>
      <c r="E74" s="24"/>
      <c r="F74" s="26"/>
      <c r="G74" s="37"/>
      <c r="H74" s="24"/>
      <c r="I74" s="27"/>
    </row>
    <row r="75" spans="1:9">
      <c r="A75" s="24"/>
      <c r="B75" s="24"/>
      <c r="C75" s="24"/>
      <c r="D75" s="24"/>
      <c r="E75" s="24"/>
      <c r="F75" s="26"/>
      <c r="G75" s="37"/>
      <c r="H75" s="24"/>
      <c r="I75" s="27"/>
    </row>
    <row r="76" spans="1:9">
      <c r="A76" s="24"/>
      <c r="B76" s="24"/>
      <c r="C76" s="24"/>
      <c r="D76" s="24"/>
      <c r="E76" s="24"/>
      <c r="F76" s="26"/>
      <c r="G76" s="37"/>
      <c r="H76" s="24"/>
      <c r="I76" s="27"/>
    </row>
    <row r="77" spans="1:9">
      <c r="A77" s="24"/>
      <c r="B77" s="24"/>
      <c r="C77" s="24"/>
      <c r="D77" s="24"/>
      <c r="E77" s="24"/>
      <c r="F77" s="26"/>
      <c r="G77" s="37"/>
      <c r="H77" s="24"/>
      <c r="I77" s="27"/>
    </row>
    <row r="78" spans="1:9">
      <c r="A78" s="24"/>
      <c r="B78" s="24"/>
      <c r="C78" s="24"/>
      <c r="D78" s="24"/>
      <c r="E78" s="24"/>
      <c r="F78" s="26"/>
      <c r="G78" s="37"/>
      <c r="H78" s="24"/>
      <c r="I78" s="27"/>
    </row>
    <row r="79" spans="1:9">
      <c r="A79" s="24"/>
      <c r="B79" s="24"/>
      <c r="C79" s="24"/>
      <c r="D79" s="24"/>
      <c r="E79" s="24"/>
      <c r="F79" s="26"/>
      <c r="G79" s="37"/>
      <c r="H79" s="24"/>
      <c r="I79" s="27"/>
    </row>
    <row r="80" spans="1:9">
      <c r="A80" s="24"/>
      <c r="B80" s="24"/>
      <c r="C80" s="24"/>
      <c r="D80" s="24"/>
      <c r="E80" s="24"/>
      <c r="F80" s="26"/>
      <c r="G80" s="37"/>
      <c r="H80" s="24"/>
      <c r="I80" s="27"/>
    </row>
    <row r="81" spans="1:9">
      <c r="A81" s="24"/>
      <c r="B81" s="24"/>
      <c r="C81" s="24"/>
      <c r="D81" s="24"/>
      <c r="E81" s="24"/>
      <c r="F81" s="26"/>
      <c r="G81" s="37"/>
      <c r="H81" s="24"/>
      <c r="I81" s="27"/>
    </row>
    <row r="82" spans="1:9">
      <c r="A82" s="24"/>
      <c r="B82" s="24"/>
      <c r="C82" s="24"/>
      <c r="D82" s="24"/>
      <c r="E82" s="24"/>
      <c r="F82" s="26"/>
      <c r="G82" s="37"/>
      <c r="H82" s="24"/>
      <c r="I82" s="27"/>
    </row>
    <row r="83" spans="1:9">
      <c r="A83" s="24"/>
      <c r="B83" s="24"/>
      <c r="C83" s="24"/>
      <c r="D83" s="24"/>
      <c r="E83" s="24"/>
      <c r="F83" s="26"/>
      <c r="G83" s="37"/>
      <c r="H83" s="24"/>
      <c r="I83" s="27"/>
    </row>
    <row r="84" spans="1:9">
      <c r="A84" s="24"/>
      <c r="B84" s="24"/>
      <c r="C84" s="24"/>
      <c r="D84" s="24"/>
      <c r="E84" s="24"/>
      <c r="F84" s="26"/>
      <c r="G84" s="37"/>
      <c r="H84" s="24"/>
      <c r="I84" s="27"/>
    </row>
    <row r="85" spans="1:9">
      <c r="A85" s="24"/>
      <c r="B85" s="24"/>
      <c r="C85" s="24"/>
      <c r="D85" s="24"/>
      <c r="E85" s="24"/>
      <c r="F85" s="26"/>
      <c r="G85" s="37"/>
      <c r="H85" s="24"/>
      <c r="I85" s="27"/>
    </row>
    <row r="86" spans="1:9">
      <c r="A86" s="24"/>
      <c r="B86" s="24"/>
      <c r="C86" s="24"/>
      <c r="D86" s="24"/>
      <c r="E86" s="24"/>
      <c r="F86" s="26"/>
      <c r="G86" s="37"/>
      <c r="H86" s="24"/>
      <c r="I86" s="27"/>
    </row>
    <row r="87" spans="1:9">
      <c r="A87" s="24"/>
      <c r="B87" s="24"/>
      <c r="C87" s="24"/>
      <c r="D87" s="24"/>
      <c r="E87" s="24"/>
      <c r="F87" s="26"/>
      <c r="G87" s="37"/>
      <c r="H87" s="24"/>
      <c r="I87" s="27"/>
    </row>
    <row r="88" spans="1:9">
      <c r="A88" s="24"/>
      <c r="B88" s="24"/>
      <c r="C88" s="24"/>
      <c r="D88" s="24"/>
      <c r="E88" s="24"/>
      <c r="F88" s="26"/>
      <c r="G88" s="37"/>
      <c r="H88" s="24"/>
      <c r="I88" s="27"/>
    </row>
    <row r="89" spans="1:9">
      <c r="A89" s="24"/>
      <c r="B89" s="24"/>
      <c r="C89" s="24"/>
      <c r="D89" s="24"/>
      <c r="E89" s="24"/>
      <c r="F89" s="26"/>
      <c r="G89" s="37"/>
      <c r="H89" s="24"/>
      <c r="I89" s="27"/>
    </row>
    <row r="90" spans="1:9">
      <c r="A90" s="24"/>
      <c r="B90" s="24"/>
      <c r="C90" s="24"/>
      <c r="D90" s="24"/>
      <c r="E90" s="24"/>
      <c r="F90" s="26"/>
      <c r="G90" s="37"/>
      <c r="H90" s="24"/>
      <c r="I90" s="27"/>
    </row>
    <row r="91" spans="1:9">
      <c r="A91" s="24"/>
      <c r="B91" s="24"/>
      <c r="C91" s="24"/>
      <c r="D91" s="24"/>
      <c r="E91" s="24"/>
      <c r="F91" s="26"/>
      <c r="G91" s="37"/>
      <c r="H91" s="24"/>
      <c r="I91" s="27"/>
    </row>
    <row r="92" spans="1:9">
      <c r="A92" s="24"/>
      <c r="B92" s="24"/>
      <c r="C92" s="24"/>
      <c r="D92" s="24"/>
      <c r="E92" s="24"/>
      <c r="F92" s="26"/>
      <c r="G92" s="37"/>
      <c r="H92" s="24"/>
      <c r="I92" s="27"/>
    </row>
    <row r="93" spans="1:9">
      <c r="A93" s="24"/>
      <c r="B93" s="24"/>
      <c r="C93" s="24"/>
      <c r="D93" s="24"/>
      <c r="E93" s="24"/>
      <c r="F93" s="26"/>
      <c r="G93" s="37"/>
      <c r="H93" s="24"/>
      <c r="I93" s="27"/>
    </row>
    <row r="94" spans="1:9">
      <c r="A94" s="24"/>
      <c r="B94" s="24"/>
      <c r="C94" s="24"/>
      <c r="D94" s="24"/>
      <c r="E94" s="24"/>
      <c r="F94" s="26"/>
      <c r="G94" s="37"/>
      <c r="H94" s="24"/>
      <c r="I94" s="27"/>
    </row>
    <row r="95" spans="1:9">
      <c r="A95" s="24"/>
      <c r="B95" s="24"/>
      <c r="C95" s="24"/>
      <c r="D95" s="24"/>
      <c r="E95" s="24"/>
      <c r="F95" s="26"/>
      <c r="G95" s="37"/>
      <c r="H95" s="24"/>
      <c r="I95" s="27"/>
    </row>
    <row r="96" spans="1:9">
      <c r="A96" s="24"/>
      <c r="B96" s="24"/>
      <c r="C96" s="24"/>
      <c r="D96" s="24"/>
      <c r="E96" s="24"/>
      <c r="F96" s="26"/>
      <c r="G96" s="37"/>
      <c r="H96" s="24"/>
      <c r="I96" s="27"/>
    </row>
    <row r="97" spans="1:9">
      <c r="A97" s="24"/>
      <c r="B97" s="24"/>
      <c r="C97" s="24"/>
      <c r="D97" s="24"/>
      <c r="E97" s="24"/>
      <c r="F97" s="26"/>
      <c r="G97" s="37"/>
      <c r="H97" s="24"/>
      <c r="I97" s="27"/>
    </row>
    <row r="98" spans="1:9">
      <c r="A98" s="24"/>
      <c r="B98" s="24"/>
      <c r="C98" s="24"/>
      <c r="D98" s="24"/>
      <c r="E98" s="24"/>
      <c r="F98" s="26"/>
      <c r="G98" s="37"/>
      <c r="H98" s="24"/>
      <c r="I98" s="27"/>
    </row>
    <row r="99" spans="1:9">
      <c r="A99" s="24"/>
      <c r="B99" s="24"/>
      <c r="C99" s="24"/>
      <c r="D99" s="24"/>
      <c r="E99" s="24"/>
      <c r="F99" s="26"/>
      <c r="G99" s="37"/>
      <c r="H99" s="24"/>
      <c r="I99" s="27"/>
    </row>
    <row r="100" spans="1:9">
      <c r="A100" s="24"/>
      <c r="B100" s="24"/>
      <c r="C100" s="24"/>
      <c r="D100" s="24"/>
      <c r="E100" s="24"/>
      <c r="F100" s="26"/>
      <c r="G100" s="37"/>
      <c r="H100" s="24"/>
      <c r="I100" s="27"/>
    </row>
    <row r="101" spans="1:9">
      <c r="A101" s="24"/>
      <c r="B101" s="24"/>
      <c r="C101" s="24"/>
      <c r="D101" s="24"/>
      <c r="E101" s="24"/>
      <c r="F101" s="26"/>
      <c r="G101" s="37"/>
      <c r="H101" s="24"/>
      <c r="I101" s="27"/>
    </row>
    <row r="102" spans="1:9">
      <c r="A102" s="24"/>
      <c r="B102" s="24"/>
      <c r="C102" s="24"/>
      <c r="D102" s="24"/>
      <c r="E102" s="24"/>
      <c r="F102" s="26"/>
      <c r="G102" s="37"/>
      <c r="H102" s="24"/>
      <c r="I102" s="27"/>
    </row>
    <row r="103" spans="1:9">
      <c r="A103" s="24"/>
      <c r="B103" s="24"/>
      <c r="C103" s="24"/>
      <c r="D103" s="24"/>
      <c r="E103" s="24"/>
      <c r="F103" s="26"/>
      <c r="G103" s="37"/>
      <c r="H103" s="24"/>
      <c r="I103" s="27"/>
    </row>
    <row r="104" spans="1:9">
      <c r="A104" s="24"/>
      <c r="B104" s="24"/>
      <c r="C104" s="24"/>
      <c r="D104" s="24"/>
      <c r="E104" s="24"/>
      <c r="F104" s="26"/>
      <c r="G104" s="37"/>
      <c r="H104" s="24"/>
      <c r="I104" s="27"/>
    </row>
    <row r="105" spans="1:9">
      <c r="A105" s="24"/>
      <c r="B105" s="24"/>
      <c r="C105" s="24"/>
      <c r="D105" s="24"/>
      <c r="E105" s="24"/>
      <c r="F105" s="26"/>
      <c r="G105" s="37"/>
      <c r="H105" s="24"/>
      <c r="I105" s="27"/>
    </row>
    <row r="106" spans="1:9">
      <c r="A106" s="24"/>
      <c r="B106" s="24"/>
      <c r="C106" s="24"/>
      <c r="D106" s="24"/>
      <c r="E106" s="24"/>
      <c r="F106" s="26"/>
      <c r="G106" s="37"/>
      <c r="H106" s="24"/>
      <c r="I106" s="27"/>
    </row>
    <row r="107" spans="1:9">
      <c r="A107" s="24"/>
      <c r="B107" s="24"/>
      <c r="C107" s="24"/>
      <c r="D107" s="24"/>
      <c r="E107" s="24"/>
      <c r="F107" s="26"/>
      <c r="G107" s="37"/>
      <c r="H107" s="24"/>
      <c r="I107" s="27"/>
    </row>
    <row r="108" spans="1:9">
      <c r="A108" s="24"/>
      <c r="B108" s="24"/>
      <c r="C108" s="24"/>
      <c r="D108" s="24"/>
      <c r="E108" s="24"/>
      <c r="F108" s="26"/>
      <c r="G108" s="37"/>
      <c r="H108" s="24"/>
      <c r="I108" s="27"/>
    </row>
    <row r="109" spans="1:9">
      <c r="A109" s="24"/>
      <c r="B109" s="24"/>
      <c r="C109" s="24"/>
      <c r="D109" s="24"/>
      <c r="E109" s="24"/>
      <c r="F109" s="26"/>
      <c r="G109" s="37"/>
      <c r="H109" s="24"/>
      <c r="I109" s="27"/>
    </row>
    <row r="110" spans="1:9">
      <c r="A110" s="24"/>
      <c r="B110" s="24"/>
      <c r="C110" s="24"/>
      <c r="D110" s="24"/>
      <c r="E110" s="24"/>
      <c r="F110" s="26"/>
      <c r="G110" s="37"/>
      <c r="H110" s="24"/>
      <c r="I110" s="27"/>
    </row>
    <row r="111" spans="1:9">
      <c r="A111" s="24"/>
      <c r="B111" s="24"/>
      <c r="C111" s="24"/>
      <c r="D111" s="24"/>
      <c r="E111" s="24"/>
      <c r="F111" s="26"/>
      <c r="G111" s="37"/>
      <c r="H111" s="24"/>
      <c r="I111" s="27"/>
    </row>
    <row r="112" spans="1:9">
      <c r="A112" s="24"/>
      <c r="B112" s="24"/>
      <c r="C112" s="24"/>
      <c r="D112" s="24"/>
      <c r="E112" s="24"/>
      <c r="F112" s="26"/>
      <c r="G112" s="37"/>
      <c r="H112" s="24"/>
      <c r="I112" s="27"/>
    </row>
    <row r="113" spans="1:9">
      <c r="A113" s="24"/>
      <c r="B113" s="24"/>
      <c r="C113" s="24"/>
      <c r="D113" s="24"/>
      <c r="E113" s="24"/>
      <c r="F113" s="26"/>
      <c r="G113" s="37"/>
      <c r="H113" s="24"/>
      <c r="I113" s="27"/>
    </row>
    <row r="114" spans="1:9">
      <c r="A114" s="24"/>
      <c r="B114" s="24"/>
      <c r="C114" s="24"/>
      <c r="D114" s="24"/>
      <c r="E114" s="24"/>
      <c r="F114" s="26"/>
      <c r="G114" s="37"/>
      <c r="H114" s="24"/>
      <c r="I114" s="27"/>
    </row>
    <row r="115" spans="1:9">
      <c r="A115" s="24"/>
      <c r="B115" s="24"/>
      <c r="C115" s="24"/>
      <c r="D115" s="24"/>
      <c r="E115" s="24"/>
      <c r="F115" s="26"/>
      <c r="G115" s="37"/>
      <c r="H115" s="24"/>
      <c r="I115" s="27"/>
    </row>
    <row r="116" spans="1:9">
      <c r="A116" s="24"/>
      <c r="B116" s="24"/>
      <c r="C116" s="24"/>
      <c r="D116" s="24"/>
      <c r="E116" s="24"/>
      <c r="F116" s="26"/>
      <c r="G116" s="37"/>
      <c r="H116" s="24"/>
      <c r="I116" s="27"/>
    </row>
    <row r="117" spans="1:9">
      <c r="A117" s="24"/>
      <c r="B117" s="24"/>
      <c r="C117" s="24"/>
      <c r="D117" s="24"/>
      <c r="E117" s="24"/>
      <c r="F117" s="26"/>
      <c r="G117" s="37"/>
      <c r="H117" s="24"/>
      <c r="I117" s="27"/>
    </row>
    <row r="118" spans="1:9">
      <c r="A118" s="24"/>
      <c r="B118" s="24"/>
      <c r="C118" s="24"/>
      <c r="D118" s="24"/>
      <c r="E118" s="24"/>
      <c r="F118" s="26"/>
      <c r="G118" s="37"/>
      <c r="H118" s="24"/>
      <c r="I118" s="27"/>
    </row>
    <row r="119" spans="1:9">
      <c r="A119" s="24"/>
      <c r="B119" s="24"/>
      <c r="C119" s="24"/>
      <c r="D119" s="24"/>
      <c r="E119" s="24"/>
      <c r="F119" s="26"/>
      <c r="G119" s="37"/>
      <c r="H119" s="24"/>
      <c r="I119" s="27"/>
    </row>
    <row r="120" spans="1:9">
      <c r="A120" s="24"/>
      <c r="B120" s="24"/>
      <c r="C120" s="24"/>
      <c r="D120" s="24"/>
      <c r="E120" s="24"/>
      <c r="F120" s="26"/>
      <c r="G120" s="37"/>
      <c r="H120" s="24"/>
      <c r="I120" s="27"/>
    </row>
    <row r="121" spans="1:9">
      <c r="A121" s="24"/>
      <c r="B121" s="24"/>
      <c r="C121" s="24"/>
      <c r="D121" s="24"/>
      <c r="E121" s="24"/>
      <c r="F121" s="26"/>
      <c r="G121" s="37"/>
      <c r="H121" s="24"/>
      <c r="I121" s="27"/>
    </row>
    <row r="122" spans="1:9">
      <c r="A122" s="24"/>
      <c r="B122" s="24"/>
      <c r="C122" s="24"/>
      <c r="D122" s="24"/>
      <c r="E122" s="24"/>
      <c r="F122" s="26"/>
      <c r="G122" s="37"/>
      <c r="H122" s="24"/>
      <c r="I122" s="27"/>
    </row>
    <row r="123" spans="1:9">
      <c r="A123" s="24"/>
      <c r="B123" s="24"/>
      <c r="C123" s="24"/>
      <c r="D123" s="24"/>
      <c r="E123" s="24"/>
      <c r="F123" s="26"/>
      <c r="G123" s="37"/>
      <c r="H123" s="24"/>
      <c r="I123" s="27"/>
    </row>
    <row r="124" spans="1:9">
      <c r="A124" s="24"/>
      <c r="B124" s="24"/>
      <c r="C124" s="24"/>
      <c r="D124" s="24"/>
      <c r="E124" s="24"/>
      <c r="F124" s="26"/>
      <c r="G124" s="37"/>
      <c r="H124" s="24"/>
      <c r="I124" s="27"/>
    </row>
    <row r="125" spans="1:9">
      <c r="A125" s="24"/>
      <c r="B125" s="24"/>
      <c r="C125" s="24"/>
      <c r="D125" s="24"/>
      <c r="E125" s="24"/>
      <c r="F125" s="26"/>
      <c r="G125" s="37"/>
      <c r="H125" s="24"/>
      <c r="I125" s="27"/>
    </row>
    <row r="126" spans="1:9">
      <c r="A126" s="24"/>
      <c r="B126" s="24"/>
      <c r="C126" s="24"/>
      <c r="D126" s="24"/>
      <c r="E126" s="24"/>
      <c r="F126" s="26"/>
      <c r="G126" s="37"/>
      <c r="H126" s="24"/>
      <c r="I126" s="27"/>
    </row>
    <row r="127" spans="1:9">
      <c r="A127" s="24"/>
      <c r="B127" s="24"/>
      <c r="C127" s="24"/>
      <c r="D127" s="24"/>
      <c r="E127" s="24"/>
      <c r="F127" s="26"/>
      <c r="G127" s="37"/>
      <c r="H127" s="24"/>
      <c r="I127" s="27"/>
    </row>
    <row r="128" spans="1:9">
      <c r="A128" s="24"/>
      <c r="B128" s="24"/>
      <c r="C128" s="24"/>
      <c r="D128" s="24"/>
      <c r="E128" s="24"/>
      <c r="F128" s="26"/>
      <c r="G128" s="37"/>
      <c r="H128" s="24"/>
      <c r="I128" s="27"/>
    </row>
    <row r="129" spans="1:9">
      <c r="A129" s="24"/>
      <c r="B129" s="24"/>
      <c r="C129" s="24"/>
      <c r="D129" s="24"/>
      <c r="E129" s="24"/>
      <c r="F129" s="26"/>
      <c r="G129" s="37"/>
      <c r="H129" s="24"/>
      <c r="I129" s="27"/>
    </row>
    <row r="130" spans="1:9">
      <c r="A130" s="24"/>
      <c r="B130" s="24"/>
      <c r="C130" s="24"/>
      <c r="D130" s="24"/>
      <c r="E130" s="24"/>
      <c r="F130" s="26"/>
      <c r="G130" s="37"/>
      <c r="H130" s="24"/>
      <c r="I130" s="27"/>
    </row>
    <row r="131" spans="1:9">
      <c r="A131" s="24"/>
      <c r="B131" s="24"/>
      <c r="C131" s="24"/>
      <c r="D131" s="24"/>
      <c r="E131" s="24"/>
      <c r="F131" s="26"/>
      <c r="G131" s="37"/>
      <c r="H131" s="24"/>
      <c r="I131" s="27"/>
    </row>
    <row r="132" spans="1:9">
      <c r="A132" s="24"/>
      <c r="B132" s="24"/>
      <c r="C132" s="24"/>
      <c r="D132" s="24"/>
      <c r="E132" s="24"/>
      <c r="F132" s="26"/>
      <c r="G132" s="37"/>
      <c r="H132" s="24"/>
      <c r="I132" s="27"/>
    </row>
    <row r="133" spans="1:9">
      <c r="A133" s="24"/>
      <c r="B133" s="24"/>
      <c r="C133" s="24"/>
      <c r="D133" s="24"/>
      <c r="E133" s="24"/>
      <c r="F133" s="26"/>
      <c r="G133" s="37"/>
      <c r="H133" s="24"/>
      <c r="I133" s="27"/>
    </row>
    <row r="134" spans="1:9">
      <c r="A134" s="24"/>
      <c r="B134" s="24"/>
      <c r="C134" s="24"/>
      <c r="D134" s="24"/>
      <c r="E134" s="24"/>
      <c r="F134" s="26"/>
      <c r="G134" s="37"/>
      <c r="H134" s="24"/>
      <c r="I134" s="27"/>
    </row>
    <row r="135" spans="1:9">
      <c r="A135" s="24"/>
      <c r="B135" s="24"/>
      <c r="C135" s="24"/>
      <c r="D135" s="24"/>
      <c r="E135" s="24"/>
      <c r="F135" s="26"/>
      <c r="G135" s="37"/>
      <c r="H135" s="24"/>
      <c r="I135" s="27"/>
    </row>
    <row r="136" spans="1:9">
      <c r="A136" s="24"/>
      <c r="B136" s="24"/>
      <c r="C136" s="24"/>
      <c r="D136" s="24"/>
      <c r="E136" s="24"/>
      <c r="F136" s="26"/>
      <c r="G136" s="37"/>
      <c r="H136" s="24"/>
      <c r="I136" s="27"/>
    </row>
    <row r="137" spans="1:9">
      <c r="A137" s="24"/>
      <c r="B137" s="24"/>
      <c r="C137" s="24"/>
      <c r="D137" s="24"/>
      <c r="E137" s="24"/>
      <c r="F137" s="26"/>
      <c r="G137" s="37"/>
      <c r="H137" s="24"/>
      <c r="I137" s="27"/>
    </row>
    <row r="138" spans="1:9">
      <c r="A138" s="24"/>
      <c r="B138" s="24"/>
      <c r="C138" s="24"/>
      <c r="D138" s="24"/>
      <c r="E138" s="24"/>
      <c r="F138" s="26"/>
      <c r="G138" s="37"/>
      <c r="H138" s="24"/>
      <c r="I138" s="27"/>
    </row>
    <row r="139" spans="1:9">
      <c r="A139" s="24"/>
      <c r="B139" s="24"/>
      <c r="C139" s="24"/>
      <c r="D139" s="24"/>
      <c r="E139" s="24"/>
      <c r="F139" s="26"/>
      <c r="G139" s="37"/>
      <c r="H139" s="24"/>
      <c r="I139" s="27"/>
    </row>
    <row r="140" spans="1:9">
      <c r="A140" s="24"/>
      <c r="B140" s="24"/>
      <c r="C140" s="24"/>
      <c r="D140" s="24"/>
      <c r="E140" s="24"/>
      <c r="F140" s="26"/>
      <c r="G140" s="37"/>
      <c r="H140" s="24"/>
      <c r="I140" s="27"/>
    </row>
    <row r="141" spans="1:9">
      <c r="A141" s="24"/>
      <c r="B141" s="24"/>
      <c r="C141" s="24"/>
      <c r="D141" s="24"/>
      <c r="E141" s="24"/>
      <c r="F141" s="26"/>
      <c r="G141" s="37"/>
      <c r="H141" s="24"/>
      <c r="I141" s="27"/>
    </row>
    <row r="142" spans="1:9">
      <c r="A142" s="24"/>
      <c r="B142" s="24"/>
      <c r="C142" s="24"/>
      <c r="D142" s="24"/>
      <c r="E142" s="24"/>
      <c r="F142" s="26"/>
      <c r="G142" s="37"/>
      <c r="H142" s="24"/>
      <c r="I142" s="27"/>
    </row>
    <row r="143" spans="1:9">
      <c r="A143" s="24"/>
      <c r="B143" s="24"/>
      <c r="C143" s="24"/>
      <c r="D143" s="24"/>
      <c r="E143" s="24"/>
      <c r="F143" s="26"/>
      <c r="G143" s="37"/>
      <c r="H143" s="24"/>
      <c r="I143" s="27"/>
    </row>
    <row r="144" spans="1:9">
      <c r="A144" s="24"/>
      <c r="B144" s="24"/>
      <c r="C144" s="24"/>
      <c r="D144" s="24"/>
      <c r="E144" s="24"/>
      <c r="F144" s="26"/>
      <c r="G144" s="37"/>
      <c r="H144" s="24"/>
      <c r="I144" s="27"/>
    </row>
    <row r="145" spans="1:9">
      <c r="A145" s="24"/>
      <c r="B145" s="24"/>
      <c r="C145" s="24"/>
      <c r="D145" s="24"/>
      <c r="E145" s="24"/>
      <c r="F145" s="26"/>
      <c r="G145" s="37"/>
      <c r="H145" s="24"/>
      <c r="I145" s="27"/>
    </row>
    <row r="146" spans="1:9">
      <c r="A146" s="24"/>
      <c r="B146" s="24"/>
      <c r="C146" s="24"/>
      <c r="D146" s="24"/>
      <c r="E146" s="24"/>
      <c r="F146" s="26"/>
      <c r="G146" s="37"/>
      <c r="H146" s="24"/>
      <c r="I146" s="27"/>
    </row>
    <row r="147" spans="1:9">
      <c r="A147" s="24"/>
      <c r="B147" s="24"/>
      <c r="C147" s="24"/>
      <c r="D147" s="24"/>
      <c r="E147" s="24"/>
      <c r="F147" s="26"/>
      <c r="G147" s="37"/>
      <c r="H147" s="24"/>
      <c r="I147" s="27"/>
    </row>
    <row r="148" spans="1:9">
      <c r="A148" s="24"/>
      <c r="B148" s="24"/>
      <c r="C148" s="24"/>
      <c r="D148" s="24"/>
      <c r="E148" s="24"/>
      <c r="F148" s="26"/>
      <c r="G148" s="37"/>
      <c r="H148" s="24"/>
      <c r="I148" s="27"/>
    </row>
    <row r="149" spans="1:9">
      <c r="A149" s="24"/>
      <c r="B149" s="24"/>
      <c r="C149" s="24"/>
      <c r="D149" s="24"/>
      <c r="E149" s="24"/>
      <c r="F149" s="26"/>
      <c r="G149" s="37"/>
      <c r="H149" s="24"/>
      <c r="I149" s="27"/>
    </row>
    <row r="150" spans="1:9">
      <c r="A150" s="24"/>
      <c r="B150" s="24"/>
      <c r="C150" s="24"/>
      <c r="D150" s="24"/>
      <c r="E150" s="24"/>
      <c r="F150" s="26"/>
      <c r="G150" s="37"/>
      <c r="H150" s="24"/>
      <c r="I150" s="27"/>
    </row>
    <row r="151" spans="1:9">
      <c r="A151" s="24"/>
      <c r="B151" s="24"/>
      <c r="C151" s="24"/>
      <c r="D151" s="24"/>
      <c r="E151" s="24"/>
      <c r="F151" s="26"/>
      <c r="G151" s="37"/>
      <c r="H151" s="24"/>
      <c r="I151" s="27"/>
    </row>
    <row r="152" spans="1:9">
      <c r="A152" s="24"/>
      <c r="B152" s="24"/>
      <c r="C152" s="24"/>
      <c r="D152" s="24"/>
      <c r="E152" s="24"/>
      <c r="F152" s="26"/>
      <c r="G152" s="37"/>
      <c r="H152" s="24"/>
      <c r="I152" s="27"/>
    </row>
    <row r="153" spans="1:9">
      <c r="A153" s="24"/>
      <c r="B153" s="24"/>
      <c r="C153" s="24"/>
      <c r="D153" s="24"/>
      <c r="E153" s="24"/>
      <c r="F153" s="26"/>
      <c r="G153" s="37"/>
      <c r="H153" s="24"/>
      <c r="I153" s="27"/>
    </row>
    <row r="154" spans="1:9">
      <c r="A154" s="24"/>
      <c r="B154" s="24"/>
      <c r="C154" s="24"/>
      <c r="D154" s="24"/>
      <c r="E154" s="24"/>
      <c r="F154" s="26"/>
      <c r="G154" s="37"/>
      <c r="H154" s="24"/>
      <c r="I154" s="27"/>
    </row>
    <row r="155" spans="1:9">
      <c r="A155" s="24"/>
      <c r="B155" s="24"/>
      <c r="C155" s="24"/>
      <c r="D155" s="24"/>
      <c r="E155" s="24"/>
      <c r="F155" s="26"/>
      <c r="G155" s="37"/>
      <c r="H155" s="24"/>
      <c r="I155" s="27"/>
    </row>
    <row r="156" spans="1:9">
      <c r="A156" s="24"/>
      <c r="B156" s="24"/>
      <c r="C156" s="24"/>
      <c r="D156" s="24"/>
      <c r="E156" s="24"/>
      <c r="F156" s="26"/>
      <c r="G156" s="37"/>
      <c r="H156" s="24"/>
      <c r="I156" s="27"/>
    </row>
    <row r="157" spans="1:9">
      <c r="A157" s="24"/>
      <c r="B157" s="24"/>
      <c r="C157" s="24"/>
      <c r="D157" s="24"/>
      <c r="E157" s="24"/>
      <c r="F157" s="26"/>
      <c r="G157" s="37"/>
      <c r="H157" s="24"/>
      <c r="I157" s="27"/>
    </row>
    <row r="158" spans="1:9">
      <c r="A158" s="24"/>
      <c r="B158" s="24"/>
      <c r="C158" s="24"/>
      <c r="D158" s="24"/>
      <c r="E158" s="24"/>
      <c r="F158" s="26"/>
      <c r="G158" s="37"/>
      <c r="H158" s="24"/>
      <c r="I158" s="27"/>
    </row>
    <row r="159" spans="1:9">
      <c r="A159" s="24"/>
      <c r="B159" s="24"/>
      <c r="C159" s="24"/>
      <c r="D159" s="24"/>
      <c r="E159" s="24"/>
      <c r="F159" s="26"/>
      <c r="G159" s="37"/>
      <c r="H159" s="24"/>
      <c r="I159" s="27"/>
    </row>
    <row r="160" spans="1:9">
      <c r="A160" s="24"/>
      <c r="B160" s="24"/>
      <c r="C160" s="24"/>
      <c r="D160" s="24"/>
      <c r="E160" s="24"/>
      <c r="F160" s="26"/>
      <c r="G160" s="37"/>
      <c r="H160" s="24"/>
      <c r="I160" s="27"/>
    </row>
    <row r="161" spans="1:9">
      <c r="A161" s="24"/>
      <c r="B161" s="24"/>
      <c r="C161" s="24"/>
      <c r="D161" s="24"/>
      <c r="E161" s="24"/>
      <c r="F161" s="26"/>
      <c r="G161" s="37"/>
      <c r="H161" s="24"/>
      <c r="I161" s="27"/>
    </row>
    <row r="162" spans="1:9">
      <c r="A162" s="24"/>
      <c r="B162" s="24"/>
      <c r="C162" s="24"/>
      <c r="D162" s="24"/>
      <c r="E162" s="24"/>
      <c r="F162" s="26"/>
      <c r="G162" s="37"/>
      <c r="H162" s="24"/>
      <c r="I162" s="27"/>
    </row>
    <row r="163" spans="1:9">
      <c r="A163" s="24"/>
      <c r="B163" s="24"/>
      <c r="C163" s="24"/>
      <c r="D163" s="24"/>
      <c r="E163" s="24"/>
      <c r="F163" s="26"/>
      <c r="G163" s="37"/>
      <c r="H163" s="24"/>
      <c r="I163" s="27"/>
    </row>
    <row r="164" spans="1:9">
      <c r="A164" s="24"/>
      <c r="B164" s="24"/>
      <c r="C164" s="24"/>
      <c r="D164" s="24"/>
      <c r="E164" s="24"/>
      <c r="F164" s="26"/>
      <c r="G164" s="37"/>
      <c r="H164" s="24"/>
      <c r="I164" s="27"/>
    </row>
    <row r="165" spans="1:9">
      <c r="A165" s="24"/>
      <c r="B165" s="24"/>
      <c r="C165" s="24"/>
      <c r="D165" s="24"/>
      <c r="E165" s="24"/>
      <c r="F165" s="26"/>
      <c r="G165" s="37"/>
      <c r="H165" s="24"/>
      <c r="I165" s="27"/>
    </row>
    <row r="166" spans="1:9">
      <c r="A166" s="24"/>
      <c r="B166" s="24"/>
      <c r="C166" s="24"/>
      <c r="D166" s="24"/>
      <c r="E166" s="24"/>
      <c r="F166" s="26"/>
      <c r="G166" s="37"/>
      <c r="H166" s="24"/>
      <c r="I166" s="27"/>
    </row>
    <row r="167" spans="1:9">
      <c r="A167" s="24"/>
      <c r="B167" s="24"/>
      <c r="C167" s="24"/>
      <c r="D167" s="24"/>
      <c r="E167" s="24"/>
      <c r="F167" s="26"/>
      <c r="G167" s="37"/>
      <c r="H167" s="24"/>
      <c r="I167" s="27"/>
    </row>
    <row r="168" spans="1:9">
      <c r="A168" s="24"/>
      <c r="B168" s="24"/>
      <c r="C168" s="24"/>
      <c r="D168" s="24"/>
      <c r="E168" s="24"/>
      <c r="F168" s="26"/>
      <c r="G168" s="37"/>
      <c r="H168" s="24"/>
      <c r="I168" s="27"/>
    </row>
    <row r="169" spans="1:9">
      <c r="A169" s="24"/>
      <c r="B169" s="24"/>
      <c r="C169" s="24"/>
      <c r="D169" s="24"/>
      <c r="E169" s="24"/>
      <c r="F169" s="26"/>
      <c r="G169" s="37"/>
      <c r="H169" s="24"/>
      <c r="I169" s="27"/>
    </row>
    <row r="170" spans="1:9">
      <c r="A170" s="24"/>
      <c r="B170" s="24"/>
      <c r="C170" s="24"/>
      <c r="D170" s="24"/>
      <c r="E170" s="24"/>
      <c r="F170" s="26"/>
      <c r="G170" s="37"/>
      <c r="H170" s="24"/>
      <c r="I170" s="27"/>
    </row>
    <row r="171" spans="1:9">
      <c r="A171" s="24"/>
      <c r="B171" s="24"/>
      <c r="C171" s="24"/>
      <c r="D171" s="24"/>
      <c r="E171" s="24"/>
      <c r="F171" s="26"/>
      <c r="G171" s="37"/>
      <c r="H171" s="24"/>
      <c r="I171" s="27"/>
    </row>
    <row r="172" spans="1:9">
      <c r="A172" s="24"/>
      <c r="B172" s="24"/>
      <c r="C172" s="24"/>
      <c r="D172" s="24"/>
      <c r="E172" s="24"/>
      <c r="F172" s="26"/>
      <c r="G172" s="37"/>
      <c r="H172" s="24"/>
      <c r="I172" s="27"/>
    </row>
    <row r="173" spans="1:9">
      <c r="A173" s="24"/>
      <c r="B173" s="24"/>
      <c r="C173" s="24"/>
      <c r="D173" s="24"/>
      <c r="E173" s="24"/>
      <c r="F173" s="26"/>
      <c r="G173" s="37"/>
      <c r="H173" s="24"/>
      <c r="I173" s="27"/>
    </row>
    <row r="174" spans="1:9">
      <c r="A174" s="24"/>
      <c r="B174" s="24"/>
      <c r="C174" s="24"/>
      <c r="D174" s="24"/>
      <c r="E174" s="24"/>
      <c r="F174" s="26"/>
      <c r="G174" s="37"/>
      <c r="H174" s="24"/>
      <c r="I174" s="27"/>
    </row>
    <row r="175" spans="1:9">
      <c r="A175" s="24"/>
      <c r="B175" s="24"/>
      <c r="C175" s="24"/>
      <c r="D175" s="24"/>
      <c r="E175" s="24"/>
      <c r="F175" s="26"/>
      <c r="G175" s="37"/>
      <c r="H175" s="24"/>
      <c r="I175" s="27"/>
    </row>
    <row r="176" spans="1:9">
      <c r="A176" s="24"/>
      <c r="B176" s="24"/>
      <c r="C176" s="24"/>
      <c r="D176" s="24"/>
      <c r="E176" s="24"/>
      <c r="F176" s="26"/>
      <c r="G176" s="37"/>
      <c r="H176" s="24"/>
      <c r="I176" s="27"/>
    </row>
    <row r="177" spans="1:9">
      <c r="A177" s="24"/>
      <c r="B177" s="24"/>
      <c r="C177" s="24"/>
      <c r="D177" s="24"/>
      <c r="E177" s="24"/>
      <c r="F177" s="26"/>
      <c r="G177" s="37"/>
      <c r="H177" s="24"/>
      <c r="I177" s="27"/>
    </row>
    <row r="178" spans="1:9">
      <c r="A178" s="24"/>
      <c r="B178" s="24"/>
      <c r="C178" s="24"/>
      <c r="D178" s="24"/>
      <c r="E178" s="24"/>
      <c r="F178" s="26"/>
      <c r="G178" s="37"/>
      <c r="H178" s="24"/>
      <c r="I178" s="27"/>
    </row>
    <row r="179" spans="1:9">
      <c r="A179" s="24"/>
      <c r="B179" s="24"/>
      <c r="C179" s="24"/>
      <c r="D179" s="24"/>
      <c r="E179" s="24"/>
      <c r="F179" s="26"/>
      <c r="G179" s="37"/>
      <c r="H179" s="24"/>
      <c r="I179" s="27"/>
    </row>
    <row r="180" spans="1:9">
      <c r="A180" s="24"/>
      <c r="B180" s="24"/>
      <c r="C180" s="24"/>
      <c r="D180" s="24"/>
      <c r="E180" s="24"/>
      <c r="F180" s="26"/>
      <c r="G180" s="37"/>
      <c r="H180" s="24"/>
      <c r="I180" s="27"/>
    </row>
    <row r="181" spans="1:9">
      <c r="A181" s="24"/>
      <c r="B181" s="24"/>
      <c r="C181" s="24"/>
      <c r="D181" s="24"/>
      <c r="E181" s="24"/>
      <c r="F181" s="26"/>
      <c r="G181" s="37"/>
      <c r="H181" s="24"/>
      <c r="I181" s="27"/>
    </row>
    <row r="182" spans="1:9">
      <c r="A182" s="24"/>
      <c r="B182" s="24"/>
      <c r="C182" s="24"/>
      <c r="D182" s="24"/>
      <c r="E182" s="24"/>
      <c r="F182" s="26"/>
      <c r="G182" s="37"/>
      <c r="H182" s="24"/>
      <c r="I182" s="27"/>
    </row>
    <row r="183" spans="1:9">
      <c r="A183" s="24"/>
      <c r="B183" s="24"/>
      <c r="C183" s="24"/>
      <c r="D183" s="24"/>
      <c r="E183" s="24"/>
      <c r="F183" s="26"/>
      <c r="G183" s="37"/>
      <c r="H183" s="24"/>
      <c r="I183" s="27"/>
    </row>
    <row r="184" spans="1:9">
      <c r="A184" s="24"/>
      <c r="B184" s="24"/>
      <c r="C184" s="24"/>
      <c r="D184" s="24"/>
      <c r="E184" s="24"/>
      <c r="F184" s="26"/>
      <c r="G184" s="37"/>
      <c r="H184" s="24"/>
      <c r="I184" s="27"/>
    </row>
    <row r="185" spans="1:9">
      <c r="A185" s="24"/>
      <c r="B185" s="24"/>
      <c r="C185" s="24"/>
      <c r="D185" s="24"/>
      <c r="E185" s="24"/>
      <c r="F185" s="26"/>
      <c r="G185" s="37"/>
      <c r="H185" s="24"/>
      <c r="I185" s="27"/>
    </row>
    <row r="186" spans="1:9">
      <c r="A186" s="24"/>
      <c r="B186" s="24"/>
      <c r="C186" s="24"/>
      <c r="D186" s="24"/>
      <c r="E186" s="24"/>
      <c r="F186" s="26"/>
      <c r="G186" s="37"/>
      <c r="H186" s="24"/>
      <c r="I186" s="27"/>
    </row>
    <row r="187" spans="1:9">
      <c r="A187" s="24"/>
      <c r="B187" s="24"/>
      <c r="C187" s="24"/>
      <c r="D187" s="24"/>
      <c r="E187" s="24"/>
      <c r="F187" s="26"/>
      <c r="G187" s="37"/>
      <c r="H187" s="24"/>
      <c r="I187" s="27"/>
    </row>
    <row r="188" spans="1:9">
      <c r="A188" s="24"/>
      <c r="B188" s="24"/>
      <c r="C188" s="24"/>
      <c r="D188" s="24"/>
      <c r="E188" s="24"/>
      <c r="F188" s="26"/>
      <c r="G188" s="37"/>
      <c r="H188" s="24"/>
      <c r="I188" s="27"/>
    </row>
    <row r="189" spans="1:9">
      <c r="A189" s="24"/>
      <c r="B189" s="24"/>
      <c r="C189" s="24"/>
      <c r="D189" s="24"/>
      <c r="E189" s="24"/>
      <c r="F189" s="26"/>
      <c r="G189" s="37"/>
      <c r="H189" s="24"/>
      <c r="I189" s="27"/>
    </row>
    <row r="190" spans="1:9">
      <c r="A190" s="24"/>
      <c r="B190" s="24"/>
      <c r="C190" s="24"/>
      <c r="D190" s="24"/>
      <c r="E190" s="24"/>
      <c r="F190" s="26"/>
      <c r="G190" s="37"/>
      <c r="H190" s="24"/>
      <c r="I190" s="27"/>
    </row>
    <row r="191" spans="1:9">
      <c r="A191" s="24"/>
      <c r="B191" s="24"/>
      <c r="C191" s="24"/>
      <c r="D191" s="24"/>
      <c r="E191" s="24"/>
      <c r="F191" s="26"/>
      <c r="G191" s="37"/>
      <c r="H191" s="24"/>
      <c r="I191" s="27"/>
    </row>
    <row r="192" spans="1:9">
      <c r="A192" s="24"/>
      <c r="B192" s="24"/>
      <c r="C192" s="24"/>
      <c r="D192" s="24"/>
      <c r="E192" s="24"/>
      <c r="F192" s="26"/>
      <c r="G192" s="37"/>
      <c r="H192" s="24"/>
      <c r="I192" s="27"/>
    </row>
    <row r="193" spans="1:9">
      <c r="A193" s="24"/>
      <c r="B193" s="24"/>
      <c r="C193" s="24"/>
      <c r="D193" s="24"/>
      <c r="E193" s="24"/>
      <c r="F193" s="26"/>
      <c r="G193" s="37"/>
      <c r="H193" s="24"/>
      <c r="I193" s="27"/>
    </row>
    <row r="194" spans="1:9">
      <c r="A194" s="24"/>
      <c r="B194" s="24"/>
      <c r="C194" s="24"/>
      <c r="D194" s="24"/>
      <c r="E194" s="24"/>
      <c r="F194" s="26"/>
      <c r="G194" s="37"/>
      <c r="H194" s="24"/>
      <c r="I194" s="27"/>
    </row>
    <row r="195" spans="1:9">
      <c r="A195" s="24"/>
      <c r="B195" s="24"/>
      <c r="C195" s="24"/>
      <c r="D195" s="24"/>
      <c r="E195" s="24"/>
      <c r="F195" s="26"/>
      <c r="G195" s="37"/>
      <c r="H195" s="24"/>
      <c r="I195" s="27"/>
    </row>
    <row r="196" spans="1:9">
      <c r="A196" s="24"/>
      <c r="B196" s="24"/>
      <c r="C196" s="24"/>
      <c r="D196" s="24"/>
      <c r="E196" s="24"/>
      <c r="F196" s="26"/>
      <c r="G196" s="37"/>
      <c r="H196" s="24"/>
      <c r="I196" s="27"/>
    </row>
    <row r="197" spans="1:9">
      <c r="A197" s="24"/>
      <c r="B197" s="24"/>
      <c r="C197" s="24"/>
      <c r="D197" s="24"/>
      <c r="E197" s="24"/>
      <c r="F197" s="26"/>
      <c r="G197" s="37"/>
      <c r="H197" s="24"/>
      <c r="I197" s="27"/>
    </row>
    <row r="198" spans="1:9">
      <c r="A198" s="24"/>
      <c r="B198" s="24"/>
      <c r="C198" s="24"/>
      <c r="D198" s="24"/>
      <c r="E198" s="24"/>
      <c r="F198" s="26"/>
      <c r="G198" s="37"/>
      <c r="H198" s="24"/>
      <c r="I198" s="27"/>
    </row>
    <row r="199" spans="1:9">
      <c r="A199" s="24"/>
      <c r="B199" s="24"/>
      <c r="C199" s="24"/>
      <c r="D199" s="24"/>
      <c r="E199" s="24"/>
      <c r="F199" s="26"/>
      <c r="G199" s="37"/>
      <c r="H199" s="24"/>
      <c r="I199" s="27"/>
    </row>
    <row r="200" spans="1:9" ht="15.75" thickBot="1">
      <c r="A200" s="34"/>
      <c r="B200" s="34"/>
      <c r="C200" s="34"/>
      <c r="D200" s="34"/>
      <c r="E200" s="34"/>
      <c r="F200" s="35"/>
      <c r="G200" s="38"/>
      <c r="H200" s="34"/>
      <c r="I200" s="36"/>
    </row>
  </sheetData>
  <autoFilter ref="A1:I1" xr:uid="{50FD0894-CB8D-4879-A69A-F2A5B6FD14C9}"/>
  <conditionalFormatting sqref="A2:A200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200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2:H200">
    <cfRule type="cellIs" dxfId="2" priority="3" operator="equal">
      <formula>"Validée"</formula>
    </cfRule>
    <cfRule type="cellIs" dxfId="1" priority="2" operator="equal">
      <formula>"En cours"</formula>
    </cfRule>
    <cfRule type="cellIs" dxfId="0" priority="1" operator="equal">
      <formula>"Refusée"</formula>
    </cfRule>
  </conditionalFormatting>
  <dataValidations count="4">
    <dataValidation type="list" allowBlank="1" showInputMessage="1" showErrorMessage="1" errorTitle="Format non valide" error="Merci de bien renseigner le rang !" sqref="A2:A200" xr:uid="{1884BCFC-7365-4DA5-9540-C5C0DF97EECF}">
      <formula1>"Rang S,Rang A,Rang B,Rang C,Rang D"</formula1>
    </dataValidation>
    <dataValidation type="list" allowBlank="1" showInputMessage="1" showErrorMessage="1" errorTitle="Format non valide" error="Merci de bien renseigner le rang !" sqref="G2:G200" xr:uid="{ECFDF84B-A70B-4A6D-892F-1F1B9476D8A2}">
      <formula1>"Simple,Continue,Maintenue,Unique,Active"</formula1>
    </dataValidation>
    <dataValidation type="list" allowBlank="1" showInputMessage="1" showErrorMessage="1" errorTitle="Format non valide" error="Merci de bien renseigner le rang !" sqref="H2:H200" xr:uid="{E340AD8E-3367-4696-9028-5862DAA61B74}">
      <formula1>"En cours,Validée,Refusée"</formula1>
    </dataValidation>
    <dataValidation allowBlank="1" showInputMessage="1" showErrorMessage="1" prompt="Utilisez cette colonne pour indiquer brièvement le but de votre technique" sqref="I2:I200" xr:uid="{D98D160A-DE7B-4574-B7FF-1DAE9B76B299}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0F43D5EE-E03B-466A-A634-F04792818BA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A2:A200</xm:sqref>
        </x14:conditionalFormatting>
        <x14:conditionalFormatting xmlns:xm="http://schemas.microsoft.com/office/excel/2006/main">
          <x14:cfRule type="iconSet" priority="8" id="{E38C99A3-0C42-4BF5-A76B-AC8685F227F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G2:G200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Personnage</vt:lpstr>
      <vt:lpstr>Techniques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 P</cp:lastModifiedBy>
  <dcterms:created xsi:type="dcterms:W3CDTF">2018-02-28T09:30:53Z</dcterms:created>
  <dcterms:modified xsi:type="dcterms:W3CDTF">2020-07-23T15:46:34Z</dcterms:modified>
</cp:coreProperties>
</file>